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defaultThemeVersion="166925"/>
  <mc:AlternateContent xmlns:mc="http://schemas.openxmlformats.org/markup-compatibility/2006">
    <mc:Choice Requires="x15">
      <x15ac:absPath xmlns:x15ac="http://schemas.microsoft.com/office/spreadsheetml/2010/11/ac" url="Z:\Design\ContractAdmin\Public\project folders\2036N9037Z\READVERTISEMNT\"/>
    </mc:Choice>
  </mc:AlternateContent>
  <xr:revisionPtr revIDLastSave="0" documentId="13_ncr:1_{63B9DCC8-984E-422B-B331-B1036BB65EBC}" xr6:coauthVersionLast="47" xr6:coauthVersionMax="47" xr10:uidLastSave="{00000000-0000-0000-0000-000000000000}"/>
  <bookViews>
    <workbookView xWindow="-28920" yWindow="-120" windowWidth="29040" windowHeight="15720" activeTab="2" xr2:uid="{D05085DC-4EFF-4E7F-97A3-14BE449DB3CD}"/>
  </bookViews>
  <sheets>
    <sheet name="INSTRUCTIONS " sheetId="5" r:id="rId1"/>
    <sheet name="PROPOSAL" sheetId="1" r:id="rId2"/>
    <sheet name="BID FORM" sheetId="2" r:id="rId3"/>
    <sheet name="SIGNATURE PAGE" sheetId="7" r:id="rId4"/>
    <sheet name="FOR CONTRACTOR USE" sheetId="4" r:id="rId5"/>
  </sheets>
  <definedNames>
    <definedName name="_xlnm.Print_Area" localSheetId="4">#N/A</definedName>
    <definedName name="_xlnm.Print_Area" localSheetId="1">#N/A</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0" i="2" l="1"/>
  <c r="G49" i="2"/>
  <c r="G48" i="2"/>
  <c r="G47" i="2"/>
  <c r="G46" i="2"/>
  <c r="G45" i="2"/>
  <c r="G44" i="2"/>
  <c r="G43" i="2"/>
  <c r="G42" i="2"/>
  <c r="G41" i="2"/>
  <c r="G40" i="2"/>
  <c r="G38" i="2"/>
  <c r="G37" i="2"/>
  <c r="G36" i="2"/>
  <c r="G35" i="2"/>
  <c r="G34" i="2"/>
  <c r="G33" i="2"/>
  <c r="G32" i="2"/>
  <c r="G31" i="2"/>
  <c r="G30" i="2"/>
  <c r="G29" i="2"/>
  <c r="G28" i="2"/>
  <c r="G27" i="2"/>
  <c r="G26" i="2"/>
  <c r="G25" i="2"/>
  <c r="G24" i="2"/>
  <c r="G23" i="2"/>
  <c r="G22" i="2"/>
  <c r="G21" i="2"/>
  <c r="G20" i="2"/>
  <c r="G19" i="2"/>
  <c r="G18" i="2"/>
  <c r="G17" i="2"/>
  <c r="G16" i="2"/>
  <c r="G15" i="2"/>
  <c r="G14" i="2"/>
  <c r="G13" i="2"/>
  <c r="G12" i="2"/>
  <c r="G11" i="2"/>
  <c r="G10" i="2"/>
  <c r="G9" i="2"/>
  <c r="G8" i="2"/>
  <c r="A8" i="4"/>
  <c r="A9" i="4" s="1"/>
  <c r="A10" i="4" s="1"/>
  <c r="A11" i="4" s="1"/>
  <c r="A12" i="4" s="1"/>
  <c r="A13" i="4" s="1"/>
  <c r="A14" i="4" s="1"/>
  <c r="A15" i="4" s="1"/>
  <c r="A16" i="4" s="1"/>
  <c r="A17" i="4" s="1"/>
  <c r="A18" i="4" s="1"/>
  <c r="A19" i="4" s="1"/>
  <c r="A20" i="4" s="1"/>
  <c r="A21" i="4" s="1"/>
  <c r="A22" i="4" s="1"/>
  <c r="A23" i="4" s="1"/>
  <c r="A24" i="4" s="1"/>
  <c r="A25" i="4" s="1"/>
  <c r="A26" i="4" s="1"/>
  <c r="A27" i="4" s="1"/>
  <c r="A28" i="4" s="1"/>
  <c r="A29" i="4" s="1"/>
  <c r="A30" i="4" s="1"/>
  <c r="A31" i="4" s="1"/>
  <c r="A32" i="4" s="1"/>
  <c r="A33" i="4" s="1"/>
  <c r="A34" i="4" s="1"/>
  <c r="A35" i="4" s="1"/>
  <c r="A36" i="4" s="1"/>
  <c r="A37" i="4" s="1"/>
  <c r="A38" i="4" s="1"/>
  <c r="A39" i="4" s="1"/>
  <c r="A40" i="4" s="1"/>
  <c r="A41" i="4" s="1"/>
  <c r="A42" i="4" s="1"/>
  <c r="A43" i="4" s="1"/>
  <c r="A44" i="4" s="1"/>
  <c r="A45" i="4" s="1"/>
  <c r="A46" i="4" s="1"/>
  <c r="A47" i="4" s="1"/>
  <c r="A48" i="4" s="1"/>
  <c r="A49" i="4" s="1"/>
  <c r="G51" i="2" l="1"/>
  <c r="M5" i="7" s="1"/>
</calcChain>
</file>

<file path=xl/sharedStrings.xml><?xml version="1.0" encoding="utf-8"?>
<sst xmlns="http://schemas.openxmlformats.org/spreadsheetml/2006/main" count="358" uniqueCount="166">
  <si>
    <t>PROPOSAL</t>
  </si>
  <si>
    <t xml:space="preserve">        CITY OF TULSA, OKLAHOMA</t>
  </si>
  <si>
    <t xml:space="preserve">THE UNDERSIGNED BIDDER, having carefully examined the drawings, specifications, and other </t>
  </si>
  <si>
    <t>Contract Documents of the above project presently on file in the City Clerk, City of Tulsa Oklahoma:</t>
  </si>
  <si>
    <t>CERTIFIES THAT he has inspected the site of the proposed work and has full knowledge of the extent</t>
  </si>
  <si>
    <t xml:space="preserve">and character of the work involved, construction difficulties that may be encountered, and materials </t>
  </si>
  <si>
    <t xml:space="preserve">necessary for construction, class and type of excavation, and all other factors affecting or which may be </t>
  </si>
  <si>
    <t xml:space="preserve">affected by the specified work; and </t>
  </si>
  <si>
    <t xml:space="preserve">CERTIFIES THAT he has not entered into collusion with any other bidder or prospective bidder relative </t>
  </si>
  <si>
    <t>to the project and/or bid: and</t>
  </si>
  <si>
    <t xml:space="preserve">HEREBY PROPOSES: to enter into a contract to provide all necessary labor, materials, equipment and </t>
  </si>
  <si>
    <t xml:space="preserve">tools to completely construct and finish all the work required by the Contract Documents referred to  </t>
  </si>
  <si>
    <t xml:space="preserve">full payment therefore the amount set forth below for all work actually performed as computed by the </t>
  </si>
  <si>
    <t>Engineers as set forth in the Contract.</t>
  </si>
  <si>
    <t>Basis of Award</t>
  </si>
  <si>
    <t>Note:</t>
  </si>
  <si>
    <t>-  Item numbers omitted are not a part of the Contract.</t>
  </si>
  <si>
    <t>SPEC
NUMBER</t>
  </si>
  <si>
    <t>ITEM DESCRIPTION</t>
  </si>
  <si>
    <t>UNIT</t>
  </si>
  <si>
    <t>QUANTITY</t>
  </si>
  <si>
    <t>AMOUNT</t>
  </si>
  <si>
    <t xml:space="preserve"> </t>
  </si>
  <si>
    <t xml:space="preserve">Enclosed is a (         ) Bidder's Surety Bond, (        ) Certified Check, (        ) Cashier's Check for </t>
  </si>
  <si>
    <t>Dollars</t>
  </si>
  <si>
    <t>($______________________)</t>
  </si>
  <si>
    <t>which the City of Tulsa may retain or recover as liquidated damages in the event that the undersigned fails to enter into</t>
  </si>
  <si>
    <t>contract for the work covered by this proposal., provided the Contract is awarded to the undersigned within thirty (30)</t>
  </si>
  <si>
    <t>days, or within ninety (90) days if Federal funds are utilized, from the date fixed for opening of bids and the undersigned</t>
  </si>
  <si>
    <t>fails to execute said Contract and furnish the required bonds and other requirements as called for in these Contract</t>
  </si>
  <si>
    <t>Documents within thirty (30) days after award of Contract.</t>
  </si>
  <si>
    <t xml:space="preserve">                                          Respectfully submitted,</t>
  </si>
  <si>
    <t>______________________________________________________________________</t>
  </si>
  <si>
    <t xml:space="preserve">                                       (Complete legal name of company)</t>
  </si>
  <si>
    <t xml:space="preserve">By: </t>
  </si>
  <si>
    <t xml:space="preserve">        ATTEST:</t>
  </si>
  <si>
    <t>_____________________________________</t>
  </si>
  <si>
    <t>____________________________________</t>
  </si>
  <si>
    <t>Title:</t>
  </si>
  <si>
    <t xml:space="preserve">                Title: Corporate Secretary</t>
  </si>
  <si>
    <t xml:space="preserve">                             Title: Corporate Secretary</t>
  </si>
  <si>
    <t xml:space="preserve">            </t>
  </si>
  <si>
    <t xml:space="preserve"> (SEAL)</t>
  </si>
  <si>
    <t>Address:________________________________</t>
  </si>
  <si>
    <t>_______________________________________</t>
  </si>
  <si>
    <t>Telephone Number: _______________________</t>
  </si>
  <si>
    <t>Fax Number: _______________________________</t>
  </si>
  <si>
    <t>Please read the following instructions carefully.</t>
  </si>
  <si>
    <t>1.  After opening this file re-save it as your company's name.</t>
  </si>
  <si>
    <t>2.  Open the BID FORM Sheet from the tabs below.</t>
  </si>
  <si>
    <t>3.  Input the unit price of the appropriate pay item in the cells highlighted in blue.</t>
  </si>
  <si>
    <t>4.  Review all data input and check calculations to ensure accuracy of Bid.</t>
  </si>
  <si>
    <t>5.  Print 1hardcopy of the "PROPOSAL" tab, BID FORM and the "SIGNATURE PAGE" tab.</t>
  </si>
  <si>
    <t>6.  Complete and sign the "Signature Page" document.</t>
  </si>
  <si>
    <t xml:space="preserve">6.  Submit hardcopy and electronic disk with Contract Documents and Specifications for Bid opening date. </t>
  </si>
  <si>
    <t>NOTES:</t>
  </si>
  <si>
    <t>1.  The sheet named "FOR CONTRACTOR USE" shall be used by the contractor to export data to estimating software.</t>
  </si>
  <si>
    <t>AGREEMENT FOR USING ELECTRONIC BID PROPOSAL</t>
  </si>
  <si>
    <t>FOR CONTRACTOR USE</t>
  </si>
  <si>
    <t>DESCRIPTION</t>
  </si>
  <si>
    <t>DATA INPUT UNIT PRICE</t>
  </si>
  <si>
    <t xml:space="preserve">TO:  HONORABLE MAYOR </t>
  </si>
  <si>
    <t>ELECTRONIC BID PROPOSAL INSTRUCTIONS - EXCEL SPREADSHEET</t>
  </si>
  <si>
    <t>ROADWAY BASE BID</t>
  </si>
  <si>
    <t>LF</t>
  </si>
  <si>
    <t>BID ITEM</t>
  </si>
  <si>
    <t>SPEC NO.</t>
  </si>
  <si>
    <t>201(A)</t>
  </si>
  <si>
    <t>202(A)</t>
  </si>
  <si>
    <t>CLEARING AND GRUBBING</t>
  </si>
  <si>
    <t>SWPPP DOCUMENTATION AND MANAGEMENT</t>
  </si>
  <si>
    <t>230(A)</t>
  </si>
  <si>
    <t>SOLID SLAB SODDING</t>
  </si>
  <si>
    <t>303(A)</t>
  </si>
  <si>
    <t>310(B)</t>
  </si>
  <si>
    <t>SEPARATOR FABRIC</t>
  </si>
  <si>
    <t>COLD MILL PAVEMENT</t>
  </si>
  <si>
    <t>610(B)</t>
  </si>
  <si>
    <t>619(A)</t>
  </si>
  <si>
    <t>REMOVAL OF STRUCTURES AND OBSTRUCTIONS</t>
  </si>
  <si>
    <t>619(B)</t>
  </si>
  <si>
    <t>MOBILIZATION</t>
  </si>
  <si>
    <t>880(B)</t>
  </si>
  <si>
    <t>880(C)</t>
  </si>
  <si>
    <t>880(E)</t>
  </si>
  <si>
    <t>880(G)</t>
  </si>
  <si>
    <t>TUBE CHANNELIZERS</t>
  </si>
  <si>
    <t>SPECIAL</t>
  </si>
  <si>
    <t>PROJECT SIGN (CITY OF TULSA)</t>
  </si>
  <si>
    <t>URBAN RIGHT-OF-WAY RESTORATION</t>
  </si>
  <si>
    <t>COT 334</t>
  </si>
  <si>
    <t>CY</t>
  </si>
  <si>
    <t>SY</t>
  </si>
  <si>
    <t>TON</t>
  </si>
  <si>
    <t>EA</t>
  </si>
  <si>
    <t>SF</t>
  </si>
  <si>
    <t>SD</t>
  </si>
  <si>
    <t>609(B)</t>
  </si>
  <si>
    <t>1-3/4" SIGN POST</t>
  </si>
  <si>
    <t>2" SIGN POST</t>
  </si>
  <si>
    <t>LSUM</t>
  </si>
  <si>
    <t>612(E)</t>
  </si>
  <si>
    <t>ALLOW</t>
  </si>
  <si>
    <t>COT 625</t>
  </si>
  <si>
    <t>SIGNATURE PAGE</t>
  </si>
  <si>
    <t>Figures</t>
  </si>
  <si>
    <t>Dated at Tulsa, Oklahoma, this ________ day of __________________________, 20__.</t>
  </si>
  <si>
    <t>(State of Organization)</t>
  </si>
  <si>
    <t>_________________________________________________________________</t>
  </si>
  <si>
    <t>Printed Name:</t>
  </si>
  <si>
    <t>By signing above bidder acknowledges receipt of the following Addenda (give number and date of each):</t>
  </si>
  <si>
    <t>PROJECT NO. 2036N9037Z</t>
  </si>
  <si>
    <t>NON-ARTERIAL STREET REHABILITATION</t>
  </si>
  <si>
    <t>MAINTENANCE ZONE 9037</t>
  </si>
  <si>
    <t>PHASE 2</t>
  </si>
  <si>
    <t xml:space="preserve"> IT SHOULD BE NOTED THAT THE LOWEST RESPONSIBLE BID SHALL BE DETERMINED BY THE</t>
  </si>
  <si>
    <t>TOTAL ROADWAY BASE BID.</t>
  </si>
  <si>
    <r>
      <t xml:space="preserve">therein; to complete said work within </t>
    </r>
    <r>
      <rPr>
        <b/>
        <u/>
        <sz val="11"/>
        <rFont val="Times New Roman"/>
        <family val="1"/>
      </rPr>
      <t>180</t>
    </r>
    <r>
      <rPr>
        <sz val="11"/>
        <rFont val="Times New Roman"/>
        <family val="1"/>
      </rPr>
      <t xml:space="preserve"> calender days after the work order is issued; and to accept in</t>
    </r>
  </si>
  <si>
    <t>221(D)</t>
  </si>
  <si>
    <t>221(F)</t>
  </si>
  <si>
    <t>411(M)</t>
  </si>
  <si>
    <t>411(S3)</t>
  </si>
  <si>
    <t>411(S4)</t>
  </si>
  <si>
    <t>COT 608(A)</t>
  </si>
  <si>
    <t>COT 608(D)</t>
  </si>
  <si>
    <t>COT 608(E)</t>
  </si>
  <si>
    <t>612(A)</t>
  </si>
  <si>
    <t>UNCLASSIFIED EXCAVATION</t>
  </si>
  <si>
    <t>TEMPORARY SEDIMENT FILTER</t>
  </si>
  <si>
    <t>TEMPORARY SILT DIKE</t>
  </si>
  <si>
    <t xml:space="preserve">AGGREGATE BASE TYPE A </t>
  </si>
  <si>
    <t>SUBGRADE METHOD B</t>
  </si>
  <si>
    <t>FABRIC REINFORCEMENT (GLASPAVE 25 OR EQUAL)</t>
  </si>
  <si>
    <t>22' ASPHALT SPEED HUMP W/ PAVEMENT MARKINGS</t>
  </si>
  <si>
    <t>ASPHALTIC CONCRETE S3 (PG 64-22)</t>
  </si>
  <si>
    <t>ASPHALTIC CONCRETE S4 (PG 64-22)</t>
  </si>
  <si>
    <t>ASPHALTIC CONCRETE S6 (PG 64-22)</t>
  </si>
  <si>
    <t>GROUND SIGNS</t>
  </si>
  <si>
    <t>COMBINED CURB AND GUTTER (BARRIER)(6")</t>
  </si>
  <si>
    <t>CONCRETE DRIVEWAY (6")(HES)</t>
  </si>
  <si>
    <t>MANHOLE ADJUSTED TO GRADE (PUBLIC)</t>
  </si>
  <si>
    <t xml:space="preserve">VALVE BOXES ADJUSTED TO GRADE </t>
  </si>
  <si>
    <t>REMOVAL OF EXISTING PAVEMENT (ASPHALT)</t>
  </si>
  <si>
    <t>REMOVAL OF CONCRETE CURB &amp; GUTTER</t>
  </si>
  <si>
    <t>REMOVAL OF EXISTING DRIVEWAYS</t>
  </si>
  <si>
    <t>REMOVAL OF EXISTING SIGNS</t>
  </si>
  <si>
    <t>CONSTRUCTION STAKING</t>
  </si>
  <si>
    <t>SIGNS 0.00 TO 6.25 SF</t>
  </si>
  <si>
    <t>SIGNS 6.26 SF TO 15.99 SF</t>
  </si>
  <si>
    <t>BARRICADES (TYPE III)</t>
  </si>
  <si>
    <t>WARNING LIGHTS (TYPE A)</t>
  </si>
  <si>
    <t>WARNING LIGHTS (TYPE C)</t>
  </si>
  <si>
    <t>QUICK SET FLOWABLE FILL</t>
  </si>
  <si>
    <t>TYPE I AC PATCH (NON-ARTERIAL)</t>
  </si>
  <si>
    <t>CONSTRUCTION AS-BUILT</t>
  </si>
  <si>
    <t>CONTRACTOR QUALITY CONTROL</t>
  </si>
  <si>
    <t>ACRE</t>
  </si>
  <si>
    <t>TOTAL ROADWAY BASE BID</t>
  </si>
  <si>
    <r>
      <t>By and Between: STV (ENGINEER) and RECIPIENT. The enclosed electronic media is provided pursuant to your request and is for your limited use in connection with your submittal of Bid Proposal for</t>
    </r>
    <r>
      <rPr>
        <b/>
        <sz val="10"/>
        <rFont val="Arial"/>
        <family val="2"/>
      </rPr>
      <t xml:space="preserve"> Project No. 2036N9037Z - NON-ARTERIAL STREET REHABILITATION - MAINTENANCE ZONE 9037 PHASE 2. </t>
    </r>
    <r>
      <rPr>
        <sz val="10"/>
        <rFont val="Arial"/>
        <family val="2"/>
      </rPr>
      <t xml:space="preserve"> In no event shall the information be used for any other purpose or be released to third parties without the written consent of the ENGINEER.  In the event of a discrepancy between the hard copy and this electronic media at delivery or in the future, the hard copy shall govern. ENGINEER hereby disclaims any and all liability for the consequences from use of the electronic media and makes no warranty or guarantee of accuracy.  RECIPIENT shall assume full responsibility for the uses and consequences of the electronic media. It is agreed that ENGINEER has and retains ownership of the electronic media.  ENGINEER does not warrant or guarantee that the electronic data is compatible with RECIPIENT'S computer hardware or software, and ENGINEER'S responsibility for the electronic media is limited to replacement of defective media for a period of thirty (30) days after delivery to RECIPIENT.  !!! By opening and using this FILE, You AGREE to these TERMS AND CONDITIONS!!!</t>
    </r>
  </si>
  <si>
    <t>411(S6)</t>
  </si>
  <si>
    <t>-</t>
  </si>
  <si>
    <t>NOT USED</t>
  </si>
  <si>
    <t>COT 335</t>
  </si>
  <si>
    <t>COT 202</t>
  </si>
  <si>
    <t>OWNER ALLOWANCE</t>
  </si>
  <si>
    <t>ROADWAY BASE BID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</si>
</sst>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22" x14ac:knownFonts="1">
    <font>
      <sz val="10"/>
      <name val="Arial"/>
    </font>
    <font>
      <sz val="11"/>
      <color theme="1"/>
      <name val="Calibri"/>
      <family val="2"/>
      <scheme val="minor"/>
    </font>
    <font>
      <sz val="10"/>
      <name val="Times New Roman"/>
      <family val="1"/>
    </font>
    <font>
      <b/>
      <sz val="12"/>
      <name val="Times New Roman"/>
      <family val="1"/>
    </font>
    <font>
      <sz val="12"/>
      <name val="Times New Roman"/>
      <family val="1"/>
    </font>
    <font>
      <b/>
      <u/>
      <sz val="12"/>
      <name val="Times New Roman"/>
      <family val="1"/>
    </font>
    <font>
      <sz val="10"/>
      <name val="Arial"/>
      <family val="2"/>
    </font>
    <font>
      <b/>
      <sz val="12"/>
      <name val="Arial"/>
      <family val="2"/>
    </font>
    <font>
      <b/>
      <sz val="10"/>
      <name val="Arial"/>
      <family val="2"/>
    </font>
    <font>
      <sz val="9"/>
      <name val="Arial"/>
      <family val="2"/>
    </font>
    <font>
      <sz val="12"/>
      <name val="Arial"/>
      <family val="2"/>
    </font>
    <font>
      <sz val="11"/>
      <name val="Times New Roman"/>
      <family val="1"/>
    </font>
    <font>
      <sz val="11"/>
      <name val="Arial"/>
      <family val="2"/>
    </font>
    <font>
      <b/>
      <sz val="11"/>
      <name val="Times New Roman"/>
      <family val="1"/>
    </font>
    <font>
      <b/>
      <u/>
      <sz val="10"/>
      <name val="Arial"/>
      <family val="2"/>
    </font>
    <font>
      <b/>
      <sz val="8"/>
      <name val="Times New Roman"/>
      <family val="1"/>
    </font>
    <font>
      <sz val="8"/>
      <name val="Times New Roman"/>
      <family val="1"/>
    </font>
    <font>
      <b/>
      <sz val="11"/>
      <name val="Arial"/>
      <family val="2"/>
    </font>
    <font>
      <sz val="11"/>
      <color theme="1"/>
      <name val="Calibri"/>
      <family val="2"/>
      <scheme val="minor"/>
    </font>
    <font>
      <sz val="12"/>
      <color theme="1"/>
      <name val="Arial"/>
      <family val="2"/>
    </font>
    <font>
      <b/>
      <u/>
      <sz val="11"/>
      <name val="Times New Roman"/>
      <family val="1"/>
    </font>
    <font>
      <sz val="12"/>
      <name val="Times New Roman"/>
    </font>
  </fonts>
  <fills count="2">
    <fill>
      <patternFill patternType="none"/>
    </fill>
    <fill>
      <patternFill patternType="gray125"/>
    </fill>
  </fills>
  <borders count="24">
    <border>
      <left/>
      <right/>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ck">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ck">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s>
  <cellStyleXfs count="12">
    <xf numFmtId="0" fontId="0" fillId="0" borderId="0"/>
    <xf numFmtId="44" fontId="6" fillId="0" borderId="0" applyFont="0" applyFill="0" applyBorder="0" applyAlignment="0" applyProtection="0"/>
    <xf numFmtId="0" fontId="18" fillId="0" borderId="0"/>
    <xf numFmtId="0" fontId="6" fillId="0" borderId="1"/>
    <xf numFmtId="0" fontId="6" fillId="0" borderId="0"/>
    <xf numFmtId="0" fontId="6" fillId="0" borderId="1"/>
    <xf numFmtId="0" fontId="6" fillId="0" borderId="0"/>
    <xf numFmtId="0" fontId="21" fillId="0" borderId="0"/>
    <xf numFmtId="0" fontId="1" fillId="0" borderId="0"/>
    <xf numFmtId="44" fontId="4" fillId="0" borderId="0" applyFont="0" applyFill="0" applyBorder="0" applyAlignment="0" applyProtection="0"/>
    <xf numFmtId="44" fontId="4" fillId="0" borderId="0" applyFont="0" applyFill="0" applyBorder="0" applyAlignment="0" applyProtection="0"/>
    <xf numFmtId="0" fontId="4" fillId="0" borderId="0"/>
  </cellStyleXfs>
  <cellXfs count="99">
    <xf numFmtId="0" fontId="0" fillId="0" borderId="0" xfId="0"/>
    <xf numFmtId="0" fontId="2" fillId="0" borderId="0" xfId="0" applyFont="1"/>
    <xf numFmtId="0" fontId="4" fillId="0" borderId="0" xfId="0" applyFont="1" applyProtection="1">
      <protection hidden="1"/>
    </xf>
    <xf numFmtId="0" fontId="2" fillId="0" borderId="0" xfId="0" applyFont="1" applyProtection="1">
      <protection hidden="1"/>
    </xf>
    <xf numFmtId="0" fontId="5" fillId="0" borderId="0" xfId="0" applyFont="1" applyProtection="1">
      <protection hidden="1"/>
    </xf>
    <xf numFmtId="0" fontId="6" fillId="0" borderId="0" xfId="0" applyFont="1"/>
    <xf numFmtId="0" fontId="3" fillId="0" borderId="0" xfId="0" quotePrefix="1" applyFont="1" applyProtection="1">
      <protection hidden="1"/>
    </xf>
    <xf numFmtId="0" fontId="3" fillId="0" borderId="0" xfId="0" applyFont="1" applyProtection="1">
      <protection hidden="1"/>
    </xf>
    <xf numFmtId="0" fontId="9" fillId="0" borderId="0" xfId="0" applyFont="1"/>
    <xf numFmtId="0" fontId="11" fillId="0" borderId="0" xfId="0" applyFont="1" applyProtection="1">
      <protection hidden="1"/>
    </xf>
    <xf numFmtId="0" fontId="11" fillId="0" borderId="0" xfId="0" applyFont="1"/>
    <xf numFmtId="0" fontId="12" fillId="0" borderId="0" xfId="0" applyFont="1"/>
    <xf numFmtId="0" fontId="11" fillId="0" borderId="0" xfId="0" applyFont="1" applyAlignment="1" applyProtection="1">
      <alignment wrapText="1"/>
      <protection hidden="1"/>
    </xf>
    <xf numFmtId="0" fontId="6" fillId="0" borderId="2" xfId="4" applyBorder="1" applyAlignment="1" applyProtection="1">
      <alignment horizontal="center" vertical="center"/>
      <protection locked="0"/>
    </xf>
    <xf numFmtId="0" fontId="6" fillId="0" borderId="3" xfId="4" applyBorder="1" applyAlignment="1" applyProtection="1">
      <alignment horizontal="center" vertical="center"/>
      <protection locked="0"/>
    </xf>
    <xf numFmtId="0" fontId="8" fillId="0" borderId="4" xfId="4" applyFont="1" applyBorder="1" applyAlignment="1" applyProtection="1">
      <alignment horizontal="center" vertical="center"/>
      <protection hidden="1"/>
    </xf>
    <xf numFmtId="0" fontId="8" fillId="0" borderId="5" xfId="4" applyFont="1" applyBorder="1" applyAlignment="1">
      <alignment horizontal="center" vertical="center"/>
    </xf>
    <xf numFmtId="0" fontId="8" fillId="0" borderId="4" xfId="4" applyFont="1" applyBorder="1" applyAlignment="1">
      <alignment horizontal="center" vertical="center"/>
    </xf>
    <xf numFmtId="0" fontId="8" fillId="0" borderId="6" xfId="4" applyFont="1" applyBorder="1" applyAlignment="1" applyProtection="1">
      <alignment horizontal="center" vertical="center"/>
      <protection hidden="1"/>
    </xf>
    <xf numFmtId="0" fontId="16" fillId="0" borderId="0" xfId="2" applyFont="1" applyProtection="1">
      <protection hidden="1"/>
    </xf>
    <xf numFmtId="0" fontId="16" fillId="0" borderId="0" xfId="2" applyFont="1"/>
    <xf numFmtId="0" fontId="15" fillId="0" borderId="0" xfId="2" applyFont="1" applyAlignment="1" applyProtection="1">
      <alignment horizontal="left"/>
      <protection hidden="1"/>
    </xf>
    <xf numFmtId="0" fontId="14" fillId="0" borderId="0" xfId="0" applyFont="1"/>
    <xf numFmtId="0" fontId="6" fillId="0" borderId="0" xfId="0" applyFont="1" applyAlignment="1">
      <alignment horizontal="left"/>
    </xf>
    <xf numFmtId="0" fontId="6" fillId="0" borderId="0" xfId="0" applyFont="1" applyAlignment="1">
      <alignment horizontal="right"/>
    </xf>
    <xf numFmtId="44" fontId="6" fillId="0" borderId="0" xfId="0" applyNumberFormat="1" applyFont="1"/>
    <xf numFmtId="0" fontId="14" fillId="0" borderId="0" xfId="0" applyFont="1" applyAlignment="1">
      <alignment horizontal="left"/>
    </xf>
    <xf numFmtId="0" fontId="19" fillId="0" borderId="7" xfId="0" applyFont="1" applyBorder="1" applyAlignment="1">
      <alignment horizontal="center"/>
    </xf>
    <xf numFmtId="0" fontId="19" fillId="0" borderId="1" xfId="0" applyFont="1" applyBorder="1" applyAlignment="1">
      <alignment horizontal="center"/>
    </xf>
    <xf numFmtId="44" fontId="10" fillId="0" borderId="8" xfId="0" applyNumberFormat="1" applyFont="1" applyBorder="1" applyAlignment="1" applyProtection="1">
      <alignment vertical="top" wrapText="1"/>
      <protection locked="0"/>
    </xf>
    <xf numFmtId="44" fontId="10" fillId="0" borderId="9" xfId="0" applyNumberFormat="1" applyFont="1" applyBorder="1" applyAlignment="1" applyProtection="1">
      <alignment vertical="top" wrapText="1"/>
      <protection locked="0"/>
    </xf>
    <xf numFmtId="0" fontId="7" fillId="0" borderId="0" xfId="0" applyFont="1" applyProtection="1">
      <protection hidden="1"/>
    </xf>
    <xf numFmtId="0" fontId="0" fillId="0" borderId="0" xfId="0" applyProtection="1">
      <protection locked="0"/>
    </xf>
    <xf numFmtId="0" fontId="3" fillId="0" borderId="0" xfId="0" applyFont="1" applyAlignment="1" applyProtection="1">
      <alignment wrapText="1"/>
      <protection locked="0"/>
    </xf>
    <xf numFmtId="0" fontId="4" fillId="0" borderId="0" xfId="0" applyFont="1" applyAlignment="1" applyProtection="1">
      <alignment vertical="top"/>
      <protection locked="0"/>
    </xf>
    <xf numFmtId="0" fontId="7" fillId="0" borderId="10" xfId="4" applyFont="1" applyBorder="1" applyAlignment="1" applyProtection="1">
      <alignment horizontal="left" vertical="center"/>
      <protection locked="0"/>
    </xf>
    <xf numFmtId="0" fontId="8" fillId="0" borderId="11" xfId="4" applyFont="1" applyBorder="1" applyAlignment="1" applyProtection="1">
      <alignment horizontal="left" vertical="center"/>
      <protection locked="0"/>
    </xf>
    <xf numFmtId="0" fontId="7" fillId="0" borderId="12" xfId="0" applyFont="1" applyBorder="1" applyAlignment="1" applyProtection="1">
      <alignment horizontal="center" wrapText="1"/>
      <protection locked="0"/>
    </xf>
    <xf numFmtId="0" fontId="7" fillId="0" borderId="13" xfId="0" applyFont="1" applyBorder="1" applyAlignment="1" applyProtection="1">
      <alignment horizontal="center" wrapText="1"/>
      <protection locked="0"/>
    </xf>
    <xf numFmtId="0" fontId="7" fillId="0" borderId="13" xfId="0" applyFont="1" applyBorder="1" applyAlignment="1" applyProtection="1">
      <alignment horizontal="center"/>
      <protection locked="0"/>
    </xf>
    <xf numFmtId="0" fontId="7" fillId="0" borderId="14" xfId="0" applyFont="1" applyBorder="1" applyAlignment="1" applyProtection="1">
      <alignment horizontal="center"/>
      <protection locked="0"/>
    </xf>
    <xf numFmtId="0" fontId="10" fillId="0" borderId="15" xfId="0" applyFont="1" applyBorder="1" applyAlignment="1" applyProtection="1">
      <alignment horizontal="center" vertical="top"/>
      <protection locked="0"/>
    </xf>
    <xf numFmtId="44" fontId="10" fillId="0" borderId="9" xfId="1" applyFont="1" applyFill="1" applyBorder="1" applyAlignment="1" applyProtection="1">
      <alignment horizontal="left" vertical="center"/>
      <protection locked="0"/>
    </xf>
    <xf numFmtId="0" fontId="10" fillId="0" borderId="16" xfId="0" applyFont="1" applyBorder="1" applyAlignment="1" applyProtection="1">
      <alignment horizontal="center" vertical="top"/>
      <protection locked="0"/>
    </xf>
    <xf numFmtId="44" fontId="7" fillId="0" borderId="13" xfId="4" applyNumberFormat="1" applyFont="1" applyBorder="1" applyAlignment="1" applyProtection="1">
      <alignment horizontal="right"/>
      <protection locked="0"/>
    </xf>
    <xf numFmtId="0" fontId="10" fillId="0" borderId="0" xfId="0" applyFont="1"/>
    <xf numFmtId="0" fontId="4" fillId="0" borderId="0" xfId="0" applyFont="1"/>
    <xf numFmtId="3" fontId="4" fillId="0" borderId="0" xfId="0" applyNumberFormat="1" applyFont="1"/>
    <xf numFmtId="0" fontId="3" fillId="0" borderId="19" xfId="0" applyFont="1" applyBorder="1" applyProtection="1">
      <protection locked="0"/>
    </xf>
    <xf numFmtId="0" fontId="4" fillId="0" borderId="19" xfId="0" applyFont="1" applyBorder="1" applyProtection="1">
      <protection locked="0"/>
    </xf>
    <xf numFmtId="44" fontId="4" fillId="0" borderId="19" xfId="0" applyNumberFormat="1" applyFont="1" applyBorder="1" applyProtection="1">
      <protection locked="0"/>
    </xf>
    <xf numFmtId="0" fontId="4" fillId="0" borderId="19" xfId="0" applyFont="1" applyBorder="1" applyAlignment="1" applyProtection="1">
      <alignment vertical="top"/>
      <protection locked="0"/>
    </xf>
    <xf numFmtId="3" fontId="4" fillId="0" borderId="19" xfId="0" applyNumberFormat="1" applyFont="1" applyBorder="1" applyProtection="1">
      <protection locked="0"/>
    </xf>
    <xf numFmtId="0" fontId="3" fillId="0" borderId="0" xfId="0" applyFont="1" applyProtection="1">
      <protection locked="0"/>
    </xf>
    <xf numFmtId="0" fontId="4" fillId="0" borderId="0" xfId="0" applyFont="1" applyProtection="1">
      <protection locked="0"/>
    </xf>
    <xf numFmtId="44" fontId="4" fillId="0" borderId="0" xfId="0" applyNumberFormat="1" applyFont="1" applyProtection="1">
      <protection locked="0"/>
    </xf>
    <xf numFmtId="3" fontId="4" fillId="0" borderId="0" xfId="0" applyNumberFormat="1" applyFont="1" applyProtection="1">
      <protection locked="0"/>
    </xf>
    <xf numFmtId="0" fontId="10" fillId="0" borderId="0" xfId="0" applyFont="1" applyProtection="1">
      <protection locked="0"/>
    </xf>
    <xf numFmtId="3" fontId="10" fillId="0" borderId="0" xfId="0" applyNumberFormat="1" applyFont="1" applyProtection="1">
      <protection locked="0"/>
    </xf>
    <xf numFmtId="0" fontId="6" fillId="0" borderId="0" xfId="0" applyFont="1" applyProtection="1">
      <protection locked="0"/>
    </xf>
    <xf numFmtId="43" fontId="10" fillId="0" borderId="0" xfId="0" applyNumberFormat="1" applyFont="1" applyProtection="1">
      <protection locked="0"/>
    </xf>
    <xf numFmtId="0" fontId="9" fillId="0" borderId="0" xfId="0" applyFont="1" applyProtection="1">
      <protection locked="0"/>
    </xf>
    <xf numFmtId="0" fontId="16" fillId="0" borderId="0" xfId="0" applyFont="1" applyProtection="1">
      <protection locked="0"/>
    </xf>
    <xf numFmtId="44" fontId="10" fillId="0" borderId="20" xfId="0" applyNumberFormat="1" applyFont="1" applyBorder="1"/>
    <xf numFmtId="0" fontId="15" fillId="0" borderId="0" xfId="0" applyFont="1" applyAlignment="1" applyProtection="1">
      <alignment horizontal="left"/>
      <protection hidden="1"/>
    </xf>
    <xf numFmtId="0" fontId="15" fillId="0" borderId="0" xfId="0" applyFont="1" applyProtection="1">
      <protection hidden="1"/>
    </xf>
    <xf numFmtId="0" fontId="10" fillId="0" borderId="7" xfId="7" applyFont="1" applyBorder="1" applyAlignment="1">
      <alignment horizontal="center"/>
    </xf>
    <xf numFmtId="0" fontId="10" fillId="0" borderId="1" xfId="7" applyFont="1" applyBorder="1" applyAlignment="1">
      <alignment horizontal="center"/>
    </xf>
    <xf numFmtId="49" fontId="10" fillId="0" borderId="1" xfId="7" applyNumberFormat="1" applyFont="1" applyBorder="1" applyAlignment="1">
      <alignment horizontal="center"/>
    </xf>
    <xf numFmtId="49" fontId="10" fillId="0" borderId="21" xfId="7" applyNumberFormat="1" applyFont="1" applyBorder="1" applyAlignment="1">
      <alignment horizontal="center"/>
    </xf>
    <xf numFmtId="0" fontId="10" fillId="0" borderId="7" xfId="11" applyFont="1" applyBorder="1" applyAlignment="1">
      <alignment wrapText="1"/>
    </xf>
    <xf numFmtId="0" fontId="10" fillId="0" borderId="1" xfId="11" applyFont="1" applyBorder="1" applyAlignment="1">
      <alignment wrapText="1"/>
    </xf>
    <xf numFmtId="0" fontId="10" fillId="0" borderId="21" xfId="11" applyFont="1" applyBorder="1" applyAlignment="1">
      <alignment wrapText="1"/>
    </xf>
    <xf numFmtId="0" fontId="10" fillId="0" borderId="7" xfId="11" applyFont="1" applyBorder="1" applyAlignment="1">
      <alignment horizontal="center"/>
    </xf>
    <xf numFmtId="3" fontId="10" fillId="0" borderId="22" xfId="11" applyNumberFormat="1" applyFont="1" applyBorder="1" applyAlignment="1">
      <alignment horizontal="right"/>
    </xf>
    <xf numFmtId="0" fontId="10" fillId="0" borderId="1" xfId="11" applyFont="1" applyBorder="1" applyAlignment="1">
      <alignment horizontal="center"/>
    </xf>
    <xf numFmtId="3" fontId="10" fillId="0" borderId="17" xfId="11" applyNumberFormat="1" applyFont="1" applyBorder="1" applyAlignment="1">
      <alignment horizontal="right"/>
    </xf>
    <xf numFmtId="0" fontId="10" fillId="0" borderId="21" xfId="11" applyFont="1" applyBorder="1" applyAlignment="1">
      <alignment horizontal="center"/>
    </xf>
    <xf numFmtId="3" fontId="10" fillId="0" borderId="23" xfId="11" applyNumberFormat="1" applyFont="1" applyBorder="1" applyAlignment="1">
      <alignment horizontal="right"/>
    </xf>
    <xf numFmtId="3" fontId="10" fillId="0" borderId="22" xfId="11" applyNumberFormat="1" applyFont="1" applyBorder="1" applyAlignment="1">
      <alignment horizontal="center"/>
    </xf>
    <xf numFmtId="3" fontId="10" fillId="0" borderId="17" xfId="11" applyNumberFormat="1" applyFont="1" applyBorder="1" applyAlignment="1">
      <alignment horizontal="center"/>
    </xf>
    <xf numFmtId="3" fontId="10" fillId="0" borderId="23" xfId="11" applyNumberFormat="1" applyFont="1" applyBorder="1" applyAlignment="1">
      <alignment horizontal="center"/>
    </xf>
    <xf numFmtId="44" fontId="10" fillId="0" borderId="9" xfId="1" applyFont="1" applyFill="1" applyBorder="1" applyAlignment="1" applyProtection="1">
      <alignment horizontal="center" vertical="center"/>
      <protection locked="0"/>
    </xf>
    <xf numFmtId="44" fontId="10" fillId="0" borderId="9" xfId="0" applyNumberFormat="1" applyFont="1" applyBorder="1" applyAlignment="1" applyProtection="1">
      <alignment horizontal="center" vertical="top" wrapText="1"/>
      <protection locked="0"/>
    </xf>
    <xf numFmtId="0" fontId="4" fillId="0" borderId="0" xfId="0" applyFont="1" applyAlignment="1" applyProtection="1">
      <alignment horizontal="center"/>
      <protection locked="0"/>
    </xf>
    <xf numFmtId="0" fontId="13" fillId="0" borderId="0" xfId="0" applyFont="1" applyAlignment="1" applyProtection="1">
      <alignment horizontal="right" wrapText="1"/>
      <protection locked="0"/>
    </xf>
    <xf numFmtId="0" fontId="3" fillId="0" borderId="0" xfId="0" applyFont="1" applyAlignment="1" applyProtection="1">
      <alignment horizontal="right" wrapText="1"/>
      <protection locked="0"/>
    </xf>
    <xf numFmtId="0" fontId="8" fillId="0" borderId="0" xfId="0" applyFont="1" applyAlignment="1" applyProtection="1">
      <alignment horizontal="center"/>
      <protection locked="0"/>
    </xf>
    <xf numFmtId="0" fontId="7" fillId="0" borderId="0" xfId="0" applyFont="1" applyAlignment="1">
      <alignment horizontal="center"/>
    </xf>
    <xf numFmtId="0" fontId="8" fillId="0" borderId="0" xfId="0" applyFont="1" applyAlignment="1">
      <alignment horizontal="center"/>
    </xf>
    <xf numFmtId="0" fontId="6" fillId="0" borderId="0" xfId="0" applyFont="1" applyAlignment="1">
      <alignment horizontal="left" vertical="top" wrapText="1"/>
    </xf>
    <xf numFmtId="0" fontId="17" fillId="0" borderId="0" xfId="0" applyFont="1" applyAlignment="1" applyProtection="1">
      <alignment horizontal="center"/>
      <protection hidden="1"/>
    </xf>
    <xf numFmtId="0" fontId="17" fillId="0" borderId="0" xfId="0" applyFont="1" applyAlignment="1" applyProtection="1">
      <alignment horizontal="center" vertical="top" wrapText="1"/>
      <protection hidden="1"/>
    </xf>
    <xf numFmtId="0" fontId="7" fillId="0" borderId="0" xfId="0" applyFont="1" applyAlignment="1" applyProtection="1">
      <alignment horizontal="center"/>
      <protection locked="0"/>
    </xf>
    <xf numFmtId="0" fontId="7" fillId="0" borderId="10" xfId="4" applyFont="1" applyBorder="1" applyAlignment="1" applyProtection="1">
      <alignment horizontal="right" indent="1"/>
      <protection locked="0"/>
    </xf>
    <xf numFmtId="0" fontId="7" fillId="0" borderId="11" xfId="4" applyFont="1" applyBorder="1" applyAlignment="1" applyProtection="1">
      <alignment horizontal="right" indent="1"/>
      <protection locked="0"/>
    </xf>
    <xf numFmtId="0" fontId="7" fillId="0" borderId="18" xfId="4" applyFont="1" applyBorder="1" applyAlignment="1" applyProtection="1">
      <alignment horizontal="right" indent="1"/>
      <protection locked="0"/>
    </xf>
    <xf numFmtId="0" fontId="7" fillId="0" borderId="0" xfId="0" applyFont="1" applyAlignment="1" applyProtection="1">
      <alignment horizontal="center"/>
      <protection hidden="1"/>
    </xf>
    <xf numFmtId="0" fontId="8" fillId="0" borderId="19" xfId="0" applyFont="1" applyBorder="1" applyAlignment="1" applyProtection="1">
      <alignment horizontal="center"/>
      <protection hidden="1"/>
    </xf>
  </cellXfs>
  <cellStyles count="12">
    <cellStyle name="Currency 2" xfId="1" xr:uid="{F5D6FDBF-ADAC-401D-9658-698C393C20E2}"/>
    <cellStyle name="Currency 2 2" xfId="10" xr:uid="{A6258012-A7B2-4BA2-A18B-7A9493E4AB2E}"/>
    <cellStyle name="Currency 3" xfId="9" xr:uid="{44F4022B-4E35-4DAE-A65D-F230CAA1E234}"/>
    <cellStyle name="Normal" xfId="0" builtinId="0"/>
    <cellStyle name="Normal 2" xfId="2" xr:uid="{9B4CA54A-2346-42D3-BE1C-BAB0A4C718DE}"/>
    <cellStyle name="Normal 3" xfId="7" xr:uid="{C14AE8D1-FA32-4BAC-AF4A-F6EA7F8B397C}"/>
    <cellStyle name="Normal 3 2 2" xfId="3" xr:uid="{A6C0280D-B485-40AC-A48B-EF27CEFD5F6D}"/>
    <cellStyle name="Normal 3 3" xfId="4" xr:uid="{19EC4F93-2B2B-4F03-9084-87A786DACD87}"/>
    <cellStyle name="Normal 3 3 2" xfId="5" xr:uid="{04C53543-1E79-4C1B-BB49-9E502DDC0D90}"/>
    <cellStyle name="Normal 4" xfId="11" xr:uid="{80131A9E-2FD9-4EAA-A89C-F81B8F2B355B}"/>
    <cellStyle name="Normal 5" xfId="8" xr:uid="{FF48DE43-CF1B-493F-893D-81FBA54A134D}"/>
    <cellStyle name="Normal 8 3" xfId="6" xr:uid="{10D6DE5B-A7D7-4FCA-B450-121FF938E95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xdr:col>
      <xdr:colOff>9525</xdr:colOff>
      <xdr:row>32</xdr:row>
      <xdr:rowOff>190500</xdr:rowOff>
    </xdr:from>
    <xdr:to>
      <xdr:col>6</xdr:col>
      <xdr:colOff>409575</xdr:colOff>
      <xdr:row>32</xdr:row>
      <xdr:rowOff>190500</xdr:rowOff>
    </xdr:to>
    <xdr:sp macro="" textlink="">
      <xdr:nvSpPr>
        <xdr:cNvPr id="3" name="Line 2">
          <a:extLst>
            <a:ext uri="{FF2B5EF4-FFF2-40B4-BE49-F238E27FC236}">
              <a16:creationId xmlns:a16="http://schemas.microsoft.com/office/drawing/2014/main" id="{B10D34DA-5F7D-4F1F-BC8D-9699303DF571}"/>
            </a:ext>
          </a:extLst>
        </xdr:cNvPr>
        <xdr:cNvSpPr>
          <a:spLocks noChangeShapeType="1"/>
        </xdr:cNvSpPr>
      </xdr:nvSpPr>
      <xdr:spPr bwMode="auto">
        <a:xfrm>
          <a:off x="1228725" y="6172200"/>
          <a:ext cx="28384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2B871F-050C-493E-ABAD-2C178F86ACED}">
  <dimension ref="A1:N33"/>
  <sheetViews>
    <sheetView zoomScaleNormal="100" zoomScaleSheetLayoutView="100" workbookViewId="0">
      <selection activeCell="K40" sqref="K40"/>
    </sheetView>
  </sheetViews>
  <sheetFormatPr defaultRowHeight="12.75" x14ac:dyDescent="0.2"/>
  <sheetData>
    <row r="1" spans="1:14" ht="15.75" x14ac:dyDescent="0.25">
      <c r="A1" s="88" t="s">
        <v>62</v>
      </c>
      <c r="B1" s="88"/>
      <c r="C1" s="88"/>
      <c r="D1" s="88"/>
      <c r="E1" s="88"/>
      <c r="F1" s="88"/>
      <c r="G1" s="88"/>
      <c r="H1" s="88"/>
      <c r="I1" s="88"/>
      <c r="J1" s="88"/>
      <c r="K1" s="88"/>
      <c r="L1" s="88"/>
      <c r="M1" s="88"/>
      <c r="N1" s="88"/>
    </row>
    <row r="2" spans="1:14" x14ac:dyDescent="0.2">
      <c r="A2" s="89" t="s">
        <v>111</v>
      </c>
      <c r="B2" s="89"/>
      <c r="C2" s="89"/>
      <c r="D2" s="89"/>
      <c r="E2" s="89"/>
      <c r="F2" s="89"/>
      <c r="G2" s="89"/>
      <c r="H2" s="89"/>
      <c r="I2" s="89"/>
      <c r="J2" s="89"/>
      <c r="K2" s="89"/>
      <c r="L2" s="89"/>
      <c r="M2" s="89"/>
      <c r="N2" s="89"/>
    </row>
    <row r="3" spans="1:14" x14ac:dyDescent="0.2">
      <c r="A3" s="89" t="s">
        <v>112</v>
      </c>
      <c r="B3" s="89"/>
      <c r="C3" s="89"/>
      <c r="D3" s="89"/>
      <c r="E3" s="89"/>
      <c r="F3" s="89"/>
      <c r="G3" s="89"/>
      <c r="H3" s="89"/>
      <c r="I3" s="89"/>
      <c r="J3" s="89"/>
      <c r="K3" s="89"/>
      <c r="L3" s="89"/>
      <c r="M3" s="89"/>
      <c r="N3" s="89"/>
    </row>
    <row r="4" spans="1:14" x14ac:dyDescent="0.2">
      <c r="A4" s="89" t="s">
        <v>113</v>
      </c>
      <c r="B4" s="89"/>
      <c r="C4" s="89"/>
      <c r="D4" s="89"/>
      <c r="E4" s="89"/>
      <c r="F4" s="89"/>
      <c r="G4" s="89"/>
      <c r="H4" s="89"/>
      <c r="I4" s="89"/>
      <c r="J4" s="89"/>
      <c r="K4" s="89"/>
      <c r="L4" s="89"/>
      <c r="M4" s="89"/>
      <c r="N4" s="89"/>
    </row>
    <row r="5" spans="1:14" x14ac:dyDescent="0.2">
      <c r="A5" s="89" t="s">
        <v>114</v>
      </c>
      <c r="B5" s="89"/>
      <c r="C5" s="89"/>
      <c r="D5" s="89"/>
      <c r="E5" s="89"/>
      <c r="F5" s="89"/>
      <c r="G5" s="89"/>
      <c r="H5" s="89"/>
      <c r="I5" s="89"/>
      <c r="J5" s="89"/>
      <c r="K5" s="89"/>
      <c r="L5" s="89"/>
      <c r="M5" s="89"/>
      <c r="N5" s="89"/>
    </row>
    <row r="8" spans="1:14" x14ac:dyDescent="0.2">
      <c r="A8" s="22" t="s">
        <v>47</v>
      </c>
      <c r="B8" s="5"/>
      <c r="C8" s="5"/>
      <c r="D8" s="5"/>
      <c r="E8" s="5"/>
      <c r="F8" s="5"/>
      <c r="G8" s="5"/>
      <c r="H8" s="5"/>
      <c r="I8" s="5"/>
      <c r="J8" s="5"/>
      <c r="K8" s="5"/>
      <c r="L8" s="5"/>
      <c r="M8" s="5"/>
      <c r="N8" s="5"/>
    </row>
    <row r="9" spans="1:14" x14ac:dyDescent="0.2">
      <c r="A9" s="5" t="s">
        <v>48</v>
      </c>
      <c r="B9" s="5"/>
      <c r="C9" s="5"/>
      <c r="D9" s="5"/>
      <c r="E9" s="5"/>
      <c r="F9" s="5"/>
      <c r="G9" s="5"/>
      <c r="H9" s="5"/>
      <c r="I9" s="5"/>
      <c r="J9" s="5"/>
      <c r="K9" s="5"/>
      <c r="L9" s="5"/>
      <c r="M9" s="5"/>
      <c r="N9" s="5"/>
    </row>
    <row r="10" spans="1:14" x14ac:dyDescent="0.2">
      <c r="A10" s="5" t="s">
        <v>49</v>
      </c>
      <c r="B10" s="5"/>
      <c r="C10" s="5"/>
      <c r="D10" s="5"/>
      <c r="E10" s="5"/>
      <c r="F10" s="5"/>
      <c r="G10" s="5"/>
      <c r="H10" s="5"/>
      <c r="I10" s="5"/>
      <c r="J10" s="5"/>
      <c r="K10" s="5"/>
      <c r="L10" s="5"/>
      <c r="M10" s="5"/>
      <c r="N10" s="5"/>
    </row>
    <row r="11" spans="1:14" x14ac:dyDescent="0.2">
      <c r="A11" s="5" t="s">
        <v>50</v>
      </c>
      <c r="B11" s="5"/>
      <c r="C11" s="5"/>
      <c r="D11" s="5"/>
      <c r="E11" s="5"/>
      <c r="F11" s="5"/>
      <c r="G11" s="5"/>
      <c r="H11" s="5"/>
      <c r="I11" s="5"/>
      <c r="J11" s="5"/>
      <c r="K11" s="5"/>
      <c r="L11" s="5"/>
      <c r="M11" s="5"/>
      <c r="N11" s="5"/>
    </row>
    <row r="12" spans="1:14" x14ac:dyDescent="0.2">
      <c r="A12" s="23" t="s">
        <v>51</v>
      </c>
      <c r="B12" s="5"/>
      <c r="C12" s="5"/>
      <c r="D12" s="5"/>
      <c r="E12" s="5"/>
      <c r="F12" s="5"/>
      <c r="G12" s="5"/>
      <c r="H12" s="5"/>
      <c r="I12" s="5"/>
      <c r="J12" s="5"/>
      <c r="K12" s="5"/>
      <c r="L12" s="5"/>
      <c r="M12" s="5"/>
      <c r="N12" s="5"/>
    </row>
    <row r="13" spans="1:14" x14ac:dyDescent="0.2">
      <c r="A13" s="23" t="s">
        <v>52</v>
      </c>
      <c r="B13" s="5"/>
      <c r="C13" s="5"/>
      <c r="D13" s="5"/>
      <c r="E13" s="5"/>
      <c r="F13" s="5"/>
      <c r="G13" s="5"/>
      <c r="H13" s="5"/>
      <c r="I13" s="5"/>
      <c r="J13" s="5"/>
      <c r="K13" s="5"/>
      <c r="L13" s="5"/>
      <c r="M13" s="5"/>
      <c r="N13" s="5"/>
    </row>
    <row r="14" spans="1:14" x14ac:dyDescent="0.2">
      <c r="A14" s="23" t="s">
        <v>53</v>
      </c>
      <c r="B14" s="5"/>
      <c r="C14" s="5"/>
      <c r="D14" s="5"/>
      <c r="E14" s="5"/>
      <c r="F14" s="5"/>
      <c r="G14" s="5"/>
      <c r="H14" s="5"/>
      <c r="I14" s="5"/>
      <c r="J14" s="5"/>
      <c r="K14" s="5"/>
      <c r="L14" s="5"/>
      <c r="M14" s="5"/>
      <c r="N14" s="5"/>
    </row>
    <row r="15" spans="1:14" x14ac:dyDescent="0.2">
      <c r="A15" s="23" t="s">
        <v>54</v>
      </c>
      <c r="B15" s="5"/>
      <c r="C15" s="5"/>
      <c r="D15" s="5"/>
      <c r="E15" s="5"/>
      <c r="F15" s="5"/>
      <c r="G15" s="5"/>
      <c r="H15" s="5"/>
      <c r="I15" s="5"/>
      <c r="J15" s="5"/>
      <c r="K15" s="5"/>
      <c r="L15" s="5"/>
      <c r="M15" s="5"/>
      <c r="N15" s="5"/>
    </row>
    <row r="16" spans="1:14" x14ac:dyDescent="0.2">
      <c r="A16" s="23"/>
      <c r="B16" s="5"/>
      <c r="C16" s="5"/>
      <c r="D16" s="5"/>
      <c r="E16" s="5"/>
      <c r="F16" s="5"/>
      <c r="G16" s="5"/>
      <c r="H16" s="5"/>
      <c r="I16" s="5"/>
      <c r="J16" s="5"/>
      <c r="K16" s="5"/>
      <c r="L16" s="5"/>
      <c r="M16" s="5"/>
      <c r="N16" s="5"/>
    </row>
    <row r="17" spans="1:14" x14ac:dyDescent="0.2">
      <c r="A17" s="22" t="s">
        <v>55</v>
      </c>
      <c r="B17" s="5"/>
      <c r="C17" s="5"/>
      <c r="D17" s="5"/>
      <c r="E17" s="5"/>
      <c r="F17" s="5"/>
      <c r="G17" s="5"/>
      <c r="H17" s="5"/>
      <c r="I17" s="5"/>
      <c r="J17" s="5"/>
      <c r="K17" s="5"/>
      <c r="L17" s="5"/>
      <c r="M17" s="5"/>
      <c r="N17" s="5"/>
    </row>
    <row r="18" spans="1:14" x14ac:dyDescent="0.2">
      <c r="A18" s="5" t="s">
        <v>56</v>
      </c>
      <c r="B18" s="5"/>
      <c r="C18" s="5"/>
      <c r="D18" s="5"/>
      <c r="E18" s="5"/>
      <c r="F18" s="5"/>
      <c r="G18" s="5"/>
      <c r="H18" s="5"/>
      <c r="I18" s="5"/>
      <c r="J18" s="5"/>
      <c r="K18" s="5"/>
      <c r="L18" s="5"/>
      <c r="M18" s="5"/>
      <c r="N18" s="5"/>
    </row>
    <row r="19" spans="1:14" x14ac:dyDescent="0.2">
      <c r="A19" s="24"/>
      <c r="B19" s="5"/>
      <c r="C19" s="5"/>
      <c r="D19" s="5"/>
      <c r="E19" s="5"/>
      <c r="F19" s="5"/>
      <c r="G19" s="5"/>
      <c r="H19" s="5"/>
      <c r="I19" s="5"/>
      <c r="J19" s="5"/>
      <c r="K19" s="5"/>
      <c r="L19" s="5"/>
      <c r="M19" s="5"/>
      <c r="N19" s="5"/>
    </row>
    <row r="20" spans="1:14" x14ac:dyDescent="0.2">
      <c r="A20" s="22"/>
      <c r="B20" s="5"/>
      <c r="C20" s="5"/>
      <c r="D20" s="5"/>
      <c r="E20" s="5"/>
      <c r="F20" s="5"/>
      <c r="G20" s="5"/>
      <c r="H20" s="5"/>
      <c r="I20" s="5"/>
      <c r="J20" s="5"/>
      <c r="K20" s="5"/>
      <c r="L20" s="5"/>
      <c r="M20" s="5"/>
      <c r="N20" s="5"/>
    </row>
    <row r="21" spans="1:14" x14ac:dyDescent="0.2">
      <c r="A21" s="25"/>
      <c r="B21" s="5"/>
      <c r="C21" s="5"/>
      <c r="D21" s="5"/>
      <c r="E21" s="5"/>
      <c r="F21" s="5"/>
      <c r="G21" s="5"/>
      <c r="H21" s="5"/>
      <c r="I21" s="5"/>
      <c r="J21" s="5"/>
      <c r="K21" s="5"/>
      <c r="L21" s="5"/>
      <c r="M21" s="5"/>
      <c r="N21" s="5"/>
    </row>
    <row r="22" spans="1:14" x14ac:dyDescent="0.2">
      <c r="A22" s="25"/>
      <c r="B22" s="5"/>
      <c r="C22" s="5"/>
      <c r="D22" s="5"/>
      <c r="E22" s="5"/>
      <c r="F22" s="5"/>
      <c r="G22" s="5"/>
      <c r="H22" s="5"/>
      <c r="I22" s="5"/>
      <c r="J22" s="5"/>
      <c r="K22" s="5"/>
      <c r="L22" s="5"/>
      <c r="M22" s="5"/>
      <c r="N22" s="5"/>
    </row>
    <row r="23" spans="1:14" x14ac:dyDescent="0.2">
      <c r="A23" s="25"/>
      <c r="B23" s="5"/>
      <c r="C23" s="5"/>
      <c r="D23" s="5"/>
      <c r="E23" s="5"/>
      <c r="F23" s="5"/>
      <c r="G23" s="5"/>
      <c r="H23" s="5"/>
      <c r="I23" s="5"/>
      <c r="J23" s="5"/>
      <c r="K23" s="5"/>
      <c r="L23" s="5"/>
      <c r="M23" s="5"/>
      <c r="N23" s="5"/>
    </row>
    <row r="24" spans="1:14" x14ac:dyDescent="0.2">
      <c r="A24" s="5"/>
      <c r="B24" s="5"/>
      <c r="C24" s="5"/>
      <c r="D24" s="5"/>
      <c r="E24" s="5"/>
      <c r="F24" s="5"/>
      <c r="G24" s="5"/>
      <c r="H24" s="5"/>
      <c r="I24" s="5"/>
      <c r="J24" s="5"/>
      <c r="K24" s="5"/>
      <c r="L24" s="5"/>
      <c r="M24" s="5"/>
      <c r="N24" s="5"/>
    </row>
    <row r="25" spans="1:14" x14ac:dyDescent="0.2">
      <c r="A25" s="26" t="s">
        <v>57</v>
      </c>
      <c r="B25" s="5"/>
      <c r="C25" s="5"/>
      <c r="D25" s="5"/>
      <c r="E25" s="5"/>
      <c r="F25" s="5"/>
      <c r="G25" s="5"/>
      <c r="H25" s="5"/>
      <c r="I25" s="5"/>
      <c r="J25" s="5"/>
      <c r="K25" s="5"/>
      <c r="L25" s="5"/>
      <c r="M25" s="5"/>
      <c r="N25" s="5"/>
    </row>
    <row r="26" spans="1:14" x14ac:dyDescent="0.2">
      <c r="A26" s="23"/>
      <c r="B26" s="5"/>
      <c r="C26" s="5"/>
      <c r="D26" s="5"/>
      <c r="E26" s="5"/>
      <c r="F26" s="5"/>
      <c r="G26" s="5"/>
      <c r="H26" s="5"/>
      <c r="I26" s="5"/>
      <c r="J26" s="5"/>
      <c r="K26" s="5"/>
      <c r="L26" s="5"/>
      <c r="M26" s="5"/>
      <c r="N26" s="5"/>
    </row>
    <row r="27" spans="1:14" x14ac:dyDescent="0.2">
      <c r="A27" s="90" t="s">
        <v>158</v>
      </c>
      <c r="B27" s="90"/>
      <c r="C27" s="90"/>
      <c r="D27" s="90"/>
      <c r="E27" s="90"/>
      <c r="F27" s="90"/>
      <c r="G27" s="90"/>
      <c r="H27" s="90"/>
      <c r="I27" s="90"/>
      <c r="J27" s="90"/>
      <c r="K27" s="90"/>
      <c r="L27" s="90"/>
      <c r="M27" s="90"/>
      <c r="N27" s="90"/>
    </row>
    <row r="28" spans="1:14" x14ac:dyDescent="0.2">
      <c r="A28" s="90"/>
      <c r="B28" s="90"/>
      <c r="C28" s="90"/>
      <c r="D28" s="90"/>
      <c r="E28" s="90"/>
      <c r="F28" s="90"/>
      <c r="G28" s="90"/>
      <c r="H28" s="90"/>
      <c r="I28" s="90"/>
      <c r="J28" s="90"/>
      <c r="K28" s="90"/>
      <c r="L28" s="90"/>
      <c r="M28" s="90"/>
      <c r="N28" s="90"/>
    </row>
    <row r="29" spans="1:14" x14ac:dyDescent="0.2">
      <c r="A29" s="90"/>
      <c r="B29" s="90"/>
      <c r="C29" s="90"/>
      <c r="D29" s="90"/>
      <c r="E29" s="90"/>
      <c r="F29" s="90"/>
      <c r="G29" s="90"/>
      <c r="H29" s="90"/>
      <c r="I29" s="90"/>
      <c r="J29" s="90"/>
      <c r="K29" s="90"/>
      <c r="L29" s="90"/>
      <c r="M29" s="90"/>
      <c r="N29" s="90"/>
    </row>
    <row r="30" spans="1:14" x14ac:dyDescent="0.2">
      <c r="A30" s="90"/>
      <c r="B30" s="90"/>
      <c r="C30" s="90"/>
      <c r="D30" s="90"/>
      <c r="E30" s="90"/>
      <c r="F30" s="90"/>
      <c r="G30" s="90"/>
      <c r="H30" s="90"/>
      <c r="I30" s="90"/>
      <c r="J30" s="90"/>
      <c r="K30" s="90"/>
      <c r="L30" s="90"/>
      <c r="M30" s="90"/>
      <c r="N30" s="90"/>
    </row>
    <row r="31" spans="1:14" x14ac:dyDescent="0.2">
      <c r="A31" s="90"/>
      <c r="B31" s="90"/>
      <c r="C31" s="90"/>
      <c r="D31" s="90"/>
      <c r="E31" s="90"/>
      <c r="F31" s="90"/>
      <c r="G31" s="90"/>
      <c r="H31" s="90"/>
      <c r="I31" s="90"/>
      <c r="J31" s="90"/>
      <c r="K31" s="90"/>
      <c r="L31" s="90"/>
      <c r="M31" s="90"/>
      <c r="N31" s="90"/>
    </row>
    <row r="32" spans="1:14" x14ac:dyDescent="0.2">
      <c r="A32" s="90"/>
      <c r="B32" s="90"/>
      <c r="C32" s="90"/>
      <c r="D32" s="90"/>
      <c r="E32" s="90"/>
      <c r="F32" s="90"/>
      <c r="G32" s="90"/>
      <c r="H32" s="90"/>
      <c r="I32" s="90"/>
      <c r="J32" s="90"/>
      <c r="K32" s="90"/>
      <c r="L32" s="90"/>
      <c r="M32" s="90"/>
      <c r="N32" s="90"/>
    </row>
    <row r="33" spans="1:14" x14ac:dyDescent="0.2">
      <c r="A33" s="90"/>
      <c r="B33" s="90"/>
      <c r="C33" s="90"/>
      <c r="D33" s="90"/>
      <c r="E33" s="90"/>
      <c r="F33" s="90"/>
      <c r="G33" s="90"/>
      <c r="H33" s="90"/>
      <c r="I33" s="90"/>
      <c r="J33" s="90"/>
      <c r="K33" s="90"/>
      <c r="L33" s="90"/>
      <c r="M33" s="90"/>
      <c r="N33" s="90"/>
    </row>
  </sheetData>
  <mergeCells count="6">
    <mergeCell ref="A1:N1"/>
    <mergeCell ref="A2:N2"/>
    <mergeCell ref="A27:N33"/>
    <mergeCell ref="A3:N3"/>
    <mergeCell ref="A4:N4"/>
    <mergeCell ref="A5:N5"/>
  </mergeCells>
  <phoneticPr fontId="0" type="noConversion"/>
  <pageMargins left="0.75" right="0.75" top="1" bottom="1" header="0.5" footer="0.5"/>
  <pageSetup scale="70" orientation="portrait" r:id="rId1"/>
  <headerFooter alignWithMargins="0">
    <oddFooter>&amp;CP-&amp;P.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3D893D-89BA-4906-B257-BE31E9B094F6}">
  <dimension ref="A1:K42"/>
  <sheetViews>
    <sheetView topLeftCell="A16" zoomScaleNormal="100" zoomScaleSheetLayoutView="100" workbookViewId="0">
      <selection activeCell="K22" sqref="K22"/>
    </sheetView>
  </sheetViews>
  <sheetFormatPr defaultRowHeight="12.75" x14ac:dyDescent="0.2"/>
  <cols>
    <col min="10" max="10" width="21.42578125" customWidth="1"/>
  </cols>
  <sheetData>
    <row r="1" spans="1:11" ht="15" x14ac:dyDescent="0.25">
      <c r="A1" s="91" t="s">
        <v>0</v>
      </c>
      <c r="B1" s="91"/>
      <c r="C1" s="91"/>
      <c r="D1" s="91"/>
      <c r="E1" s="91"/>
      <c r="F1" s="91"/>
      <c r="G1" s="91"/>
      <c r="H1" s="91"/>
      <c r="I1" s="91"/>
      <c r="J1" s="91"/>
    </row>
    <row r="2" spans="1:11" ht="15" x14ac:dyDescent="0.25">
      <c r="A2" s="91" t="s">
        <v>111</v>
      </c>
      <c r="B2" s="91"/>
      <c r="C2" s="91"/>
      <c r="D2" s="91"/>
      <c r="E2" s="91"/>
      <c r="F2" s="91"/>
      <c r="G2" s="91"/>
      <c r="H2" s="91"/>
      <c r="I2" s="91"/>
      <c r="J2" s="91"/>
    </row>
    <row r="3" spans="1:11" ht="15.75" customHeight="1" x14ac:dyDescent="0.2">
      <c r="A3" s="92" t="s">
        <v>112</v>
      </c>
      <c r="B3" s="92"/>
      <c r="C3" s="92"/>
      <c r="D3" s="92"/>
      <c r="E3" s="92"/>
      <c r="F3" s="92"/>
      <c r="G3" s="92"/>
      <c r="H3" s="92"/>
      <c r="I3" s="92"/>
      <c r="J3" s="92"/>
    </row>
    <row r="4" spans="1:11" ht="15.75" customHeight="1" x14ac:dyDescent="0.2">
      <c r="A4" s="92" t="s">
        <v>113</v>
      </c>
      <c r="B4" s="92"/>
      <c r="C4" s="92"/>
      <c r="D4" s="92"/>
      <c r="E4" s="92"/>
      <c r="F4" s="92"/>
      <c r="G4" s="92"/>
      <c r="H4" s="92"/>
      <c r="I4" s="92"/>
      <c r="J4" s="92"/>
    </row>
    <row r="5" spans="1:11" ht="15.75" customHeight="1" x14ac:dyDescent="0.2">
      <c r="A5" s="92" t="s">
        <v>114</v>
      </c>
      <c r="B5" s="92"/>
      <c r="C5" s="92"/>
      <c r="D5" s="92"/>
      <c r="E5" s="92"/>
      <c r="F5" s="92"/>
      <c r="G5" s="92"/>
      <c r="H5" s="92"/>
      <c r="I5" s="92"/>
      <c r="J5" s="92"/>
    </row>
    <row r="6" spans="1:11" x14ac:dyDescent="0.2">
      <c r="A6" s="1"/>
      <c r="B6" s="1"/>
      <c r="C6" s="1"/>
      <c r="D6" s="1"/>
      <c r="E6" s="1"/>
      <c r="F6" s="1"/>
      <c r="G6" s="1"/>
      <c r="H6" s="1"/>
      <c r="I6" s="1"/>
      <c r="J6" s="1"/>
    </row>
    <row r="7" spans="1:11" x14ac:dyDescent="0.2">
      <c r="A7" s="1"/>
      <c r="B7" s="1"/>
      <c r="C7" s="1"/>
      <c r="D7" s="1"/>
      <c r="E7" s="1"/>
      <c r="F7" s="1"/>
      <c r="G7" s="1"/>
      <c r="H7" s="1"/>
      <c r="I7" s="1"/>
      <c r="J7" s="1"/>
    </row>
    <row r="8" spans="1:11" x14ac:dyDescent="0.2">
      <c r="A8" s="1"/>
      <c r="B8" s="1"/>
      <c r="C8" s="1"/>
      <c r="D8" s="1"/>
      <c r="E8" s="1"/>
      <c r="F8" s="1"/>
      <c r="G8" s="1"/>
      <c r="H8" s="1"/>
      <c r="I8" s="1"/>
      <c r="J8" s="1"/>
    </row>
    <row r="9" spans="1:11" x14ac:dyDescent="0.2">
      <c r="A9" s="1"/>
      <c r="B9" s="1"/>
      <c r="C9" s="1"/>
      <c r="D9" s="1"/>
      <c r="E9" s="1"/>
      <c r="F9" s="1"/>
      <c r="G9" s="1"/>
      <c r="H9" s="1"/>
      <c r="I9" s="1"/>
      <c r="J9" s="1"/>
    </row>
    <row r="10" spans="1:11" x14ac:dyDescent="0.2">
      <c r="A10" s="1"/>
      <c r="B10" s="1"/>
      <c r="C10" s="1"/>
      <c r="D10" s="1"/>
      <c r="E10" s="1"/>
      <c r="F10" s="1"/>
      <c r="G10" s="1"/>
      <c r="H10" s="1"/>
      <c r="I10" s="1"/>
      <c r="J10" s="1"/>
    </row>
    <row r="11" spans="1:11" ht="15" x14ac:dyDescent="0.25">
      <c r="A11" s="9" t="s">
        <v>61</v>
      </c>
      <c r="B11" s="9"/>
      <c r="C11" s="9"/>
      <c r="D11" s="9"/>
      <c r="E11" s="9"/>
      <c r="F11" s="9"/>
      <c r="G11" s="9"/>
      <c r="H11" s="9"/>
      <c r="I11" s="10"/>
      <c r="J11" s="10"/>
      <c r="K11" s="11"/>
    </row>
    <row r="12" spans="1:11" ht="15" x14ac:dyDescent="0.25">
      <c r="A12" s="9" t="s">
        <v>1</v>
      </c>
      <c r="B12" s="9"/>
      <c r="C12" s="9"/>
      <c r="D12" s="9"/>
      <c r="E12" s="9"/>
      <c r="F12" s="9"/>
      <c r="G12" s="9"/>
      <c r="H12" s="9"/>
      <c r="I12" s="10"/>
      <c r="J12" s="10"/>
      <c r="K12" s="11"/>
    </row>
    <row r="13" spans="1:11" ht="15" x14ac:dyDescent="0.25">
      <c r="A13" s="9"/>
      <c r="B13" s="9"/>
      <c r="C13" s="9"/>
      <c r="D13" s="9"/>
      <c r="E13" s="9"/>
      <c r="F13" s="9"/>
      <c r="G13" s="9"/>
      <c r="H13" s="9"/>
      <c r="I13" s="10"/>
      <c r="J13" s="10"/>
      <c r="K13" s="11"/>
    </row>
    <row r="14" spans="1:11" ht="15" x14ac:dyDescent="0.25">
      <c r="A14" s="9" t="s">
        <v>2</v>
      </c>
      <c r="B14" s="9"/>
      <c r="C14" s="9"/>
      <c r="D14" s="9"/>
      <c r="E14" s="9"/>
      <c r="F14" s="9"/>
      <c r="G14" s="9"/>
      <c r="H14" s="9"/>
      <c r="I14" s="10"/>
      <c r="J14" s="10"/>
      <c r="K14" s="11"/>
    </row>
    <row r="15" spans="1:11" ht="15" x14ac:dyDescent="0.25">
      <c r="A15" s="9" t="s">
        <v>3</v>
      </c>
      <c r="B15" s="9"/>
      <c r="C15" s="9"/>
      <c r="D15" s="9"/>
      <c r="E15" s="9"/>
      <c r="F15" s="9"/>
      <c r="G15" s="9"/>
      <c r="H15" s="9"/>
      <c r="I15" s="10"/>
      <c r="J15" s="10"/>
      <c r="K15" s="11"/>
    </row>
    <row r="16" spans="1:11" ht="15" x14ac:dyDescent="0.25">
      <c r="A16" s="9"/>
      <c r="B16" s="9"/>
      <c r="C16" s="9"/>
      <c r="D16" s="9"/>
      <c r="E16" s="9"/>
      <c r="F16" s="9"/>
      <c r="G16" s="9"/>
      <c r="H16" s="9"/>
      <c r="I16" s="10"/>
      <c r="J16" s="10"/>
      <c r="K16" s="11"/>
    </row>
    <row r="17" spans="1:11" ht="15" x14ac:dyDescent="0.25">
      <c r="A17" s="9" t="s">
        <v>4</v>
      </c>
      <c r="B17" s="9"/>
      <c r="C17" s="9"/>
      <c r="D17" s="9"/>
      <c r="E17" s="9"/>
      <c r="F17" s="9"/>
      <c r="G17" s="9"/>
      <c r="H17" s="9"/>
      <c r="I17" s="10"/>
      <c r="J17" s="10"/>
      <c r="K17" s="11"/>
    </row>
    <row r="18" spans="1:11" ht="15" x14ac:dyDescent="0.25">
      <c r="A18" s="9" t="s">
        <v>5</v>
      </c>
      <c r="B18" s="9"/>
      <c r="C18" s="9"/>
      <c r="D18" s="9"/>
      <c r="E18" s="9"/>
      <c r="F18" s="9"/>
      <c r="G18" s="9"/>
      <c r="H18" s="9"/>
      <c r="I18" s="10"/>
      <c r="J18" s="10"/>
      <c r="K18" s="11"/>
    </row>
    <row r="19" spans="1:11" ht="15" x14ac:dyDescent="0.25">
      <c r="A19" s="9" t="s">
        <v>6</v>
      </c>
      <c r="B19" s="9"/>
      <c r="C19" s="9"/>
      <c r="D19" s="9"/>
      <c r="E19" s="9"/>
      <c r="F19" s="9"/>
      <c r="G19" s="9"/>
      <c r="H19" s="9"/>
      <c r="I19" s="10"/>
      <c r="J19" s="10"/>
      <c r="K19" s="11"/>
    </row>
    <row r="20" spans="1:11" ht="15" x14ac:dyDescent="0.25">
      <c r="A20" s="9" t="s">
        <v>7</v>
      </c>
      <c r="B20" s="9"/>
      <c r="C20" s="9"/>
      <c r="D20" s="9"/>
      <c r="E20" s="9"/>
      <c r="F20" s="9"/>
      <c r="G20" s="9"/>
      <c r="H20" s="9"/>
      <c r="I20" s="10"/>
      <c r="J20" s="10"/>
      <c r="K20" s="11"/>
    </row>
    <row r="21" spans="1:11" ht="15" x14ac:dyDescent="0.25">
      <c r="A21" s="9"/>
      <c r="B21" s="9"/>
      <c r="C21" s="9"/>
      <c r="D21" s="9"/>
      <c r="E21" s="9"/>
      <c r="F21" s="9"/>
      <c r="G21" s="9"/>
      <c r="H21" s="9"/>
      <c r="I21" s="10"/>
      <c r="J21" s="10"/>
      <c r="K21" s="11"/>
    </row>
    <row r="22" spans="1:11" ht="15" x14ac:dyDescent="0.25">
      <c r="A22" s="9" t="s">
        <v>8</v>
      </c>
      <c r="B22" s="9"/>
      <c r="C22" s="9"/>
      <c r="D22" s="9"/>
      <c r="E22" s="9"/>
      <c r="F22" s="9"/>
      <c r="G22" s="9"/>
      <c r="H22" s="9"/>
      <c r="I22" s="10"/>
      <c r="J22" s="10"/>
      <c r="K22" s="11"/>
    </row>
    <row r="23" spans="1:11" ht="15" x14ac:dyDescent="0.25">
      <c r="A23" s="9" t="s">
        <v>9</v>
      </c>
      <c r="B23" s="9"/>
      <c r="C23" s="9"/>
      <c r="D23" s="9"/>
      <c r="E23" s="9"/>
      <c r="F23" s="9"/>
      <c r="G23" s="9"/>
      <c r="H23" s="9"/>
      <c r="I23" s="10"/>
      <c r="J23" s="10"/>
      <c r="K23" s="11"/>
    </row>
    <row r="24" spans="1:11" ht="15" x14ac:dyDescent="0.25">
      <c r="A24" s="9"/>
      <c r="B24" s="9"/>
      <c r="C24" s="9"/>
      <c r="D24" s="9"/>
      <c r="E24" s="9"/>
      <c r="F24" s="9"/>
      <c r="G24" s="9"/>
      <c r="H24" s="9"/>
      <c r="I24" s="10"/>
      <c r="J24" s="10"/>
      <c r="K24" s="11"/>
    </row>
    <row r="25" spans="1:11" ht="15" x14ac:dyDescent="0.25">
      <c r="A25" s="9" t="s">
        <v>10</v>
      </c>
      <c r="B25" s="9"/>
      <c r="C25" s="9"/>
      <c r="D25" s="9"/>
      <c r="E25" s="9"/>
      <c r="F25" s="9"/>
      <c r="G25" s="9"/>
      <c r="H25" s="9"/>
      <c r="I25" s="10"/>
      <c r="J25" s="10"/>
      <c r="K25" s="11"/>
    </row>
    <row r="26" spans="1:11" ht="15" x14ac:dyDescent="0.25">
      <c r="A26" s="9" t="s">
        <v>11</v>
      </c>
      <c r="B26" s="9"/>
      <c r="C26" s="9"/>
      <c r="D26" s="9"/>
      <c r="E26" s="9"/>
      <c r="F26" s="9"/>
      <c r="G26" s="9"/>
      <c r="H26" s="9"/>
      <c r="I26" s="10"/>
      <c r="J26" s="10"/>
      <c r="K26" s="11"/>
    </row>
    <row r="27" spans="1:11" ht="15" x14ac:dyDescent="0.25">
      <c r="A27" s="9" t="s">
        <v>117</v>
      </c>
      <c r="B27" s="9"/>
      <c r="C27" s="9"/>
      <c r="D27" s="9"/>
      <c r="E27" s="9"/>
      <c r="F27" s="9"/>
      <c r="G27" s="9"/>
      <c r="H27" s="9"/>
      <c r="I27" s="10"/>
      <c r="J27" s="10"/>
      <c r="K27" s="11"/>
    </row>
    <row r="28" spans="1:11" ht="15" x14ac:dyDescent="0.25">
      <c r="A28" s="9" t="s">
        <v>12</v>
      </c>
      <c r="B28" s="9"/>
      <c r="C28" s="9"/>
      <c r="D28" s="9"/>
      <c r="E28" s="9"/>
      <c r="F28" s="9"/>
      <c r="G28" s="12"/>
      <c r="H28" s="9"/>
      <c r="I28" s="10"/>
      <c r="J28" s="10"/>
      <c r="K28" s="11"/>
    </row>
    <row r="29" spans="1:11" ht="15" x14ac:dyDescent="0.25">
      <c r="A29" s="9" t="s">
        <v>13</v>
      </c>
      <c r="B29" s="9"/>
      <c r="C29" s="9"/>
      <c r="D29" s="9"/>
      <c r="E29" s="9"/>
      <c r="F29" s="9"/>
      <c r="G29" s="12"/>
      <c r="H29" s="9"/>
      <c r="I29" s="10"/>
      <c r="J29" s="10"/>
      <c r="K29" s="11"/>
    </row>
    <row r="30" spans="1:11" ht="15" x14ac:dyDescent="0.25">
      <c r="A30" s="9"/>
      <c r="B30" s="9"/>
      <c r="C30" s="9"/>
      <c r="D30" s="9"/>
      <c r="E30" s="9"/>
      <c r="F30" s="9"/>
      <c r="G30" s="12"/>
      <c r="H30" s="9"/>
      <c r="I30" s="10"/>
      <c r="J30" s="10"/>
      <c r="K30" s="11"/>
    </row>
    <row r="31" spans="1:11" x14ac:dyDescent="0.2">
      <c r="A31" s="1"/>
      <c r="B31" s="1"/>
      <c r="C31" s="1"/>
      <c r="D31" s="1"/>
      <c r="E31" s="1"/>
      <c r="F31" s="1"/>
      <c r="G31" s="1"/>
      <c r="H31" s="1"/>
      <c r="I31" s="1"/>
      <c r="J31" s="1"/>
    </row>
    <row r="32" spans="1:11" x14ac:dyDescent="0.2">
      <c r="A32" s="1"/>
      <c r="B32" s="1"/>
      <c r="C32" s="1"/>
      <c r="D32" s="1"/>
      <c r="E32" s="1"/>
      <c r="F32" s="1"/>
      <c r="G32" s="1"/>
      <c r="H32" s="1"/>
      <c r="I32" s="1"/>
      <c r="J32" s="1"/>
    </row>
    <row r="33" spans="1:10" ht="15.75" x14ac:dyDescent="0.25">
      <c r="A33" s="4" t="s">
        <v>14</v>
      </c>
      <c r="B33" s="2"/>
      <c r="C33" s="2"/>
      <c r="D33" s="2"/>
      <c r="E33" s="2"/>
      <c r="F33" s="2"/>
      <c r="G33" s="2"/>
      <c r="H33" s="3"/>
      <c r="I33" s="3"/>
      <c r="J33" s="1"/>
    </row>
    <row r="34" spans="1:10" x14ac:dyDescent="0.2">
      <c r="A34" s="64" t="s">
        <v>115</v>
      </c>
      <c r="B34" s="19"/>
      <c r="C34" s="19"/>
      <c r="D34" s="19"/>
      <c r="E34" s="19"/>
      <c r="F34" s="19"/>
      <c r="G34" s="19"/>
      <c r="H34" s="19"/>
      <c r="I34" s="20"/>
      <c r="J34" s="5"/>
    </row>
    <row r="35" spans="1:10" x14ac:dyDescent="0.2">
      <c r="A35" s="65" t="s">
        <v>116</v>
      </c>
      <c r="B35" s="19"/>
      <c r="C35" s="19"/>
      <c r="D35" s="19"/>
      <c r="E35" s="19"/>
      <c r="F35" s="19"/>
      <c r="G35" s="19"/>
      <c r="H35" s="19"/>
      <c r="I35" s="19"/>
      <c r="J35" s="5"/>
    </row>
    <row r="36" spans="1:10" x14ac:dyDescent="0.2">
      <c r="A36" s="21"/>
      <c r="B36" s="1"/>
      <c r="C36" s="1"/>
      <c r="D36" s="1"/>
      <c r="E36" s="1"/>
      <c r="F36" s="1"/>
      <c r="G36" s="1"/>
      <c r="H36" s="1"/>
      <c r="I36" s="1"/>
      <c r="J36" s="1"/>
    </row>
    <row r="37" spans="1:10" x14ac:dyDescent="0.2">
      <c r="A37" s="1"/>
      <c r="B37" s="1"/>
      <c r="C37" s="1"/>
      <c r="D37" s="1"/>
      <c r="E37" s="1"/>
      <c r="F37" s="1"/>
      <c r="G37" s="1"/>
      <c r="H37" s="1"/>
      <c r="I37" s="1"/>
      <c r="J37" s="1"/>
    </row>
    <row r="38" spans="1:10" ht="15.75" x14ac:dyDescent="0.25">
      <c r="A38" s="4" t="s">
        <v>15</v>
      </c>
      <c r="B38" s="6" t="s">
        <v>16</v>
      </c>
      <c r="C38" s="7"/>
      <c r="D38" s="2"/>
      <c r="E38" s="2"/>
      <c r="F38" s="1"/>
      <c r="G38" s="1"/>
      <c r="H38" s="1"/>
      <c r="I38" s="1"/>
      <c r="J38" s="1"/>
    </row>
    <row r="39" spans="1:10" x14ac:dyDescent="0.2">
      <c r="A39" s="1"/>
      <c r="B39" s="1"/>
      <c r="C39" s="1"/>
      <c r="D39" s="1"/>
      <c r="E39" s="1"/>
      <c r="F39" s="1"/>
      <c r="G39" s="1"/>
      <c r="H39" s="1"/>
      <c r="I39" s="1"/>
      <c r="J39" s="1"/>
    </row>
    <row r="40" spans="1:10" x14ac:dyDescent="0.2">
      <c r="A40" s="1"/>
      <c r="B40" s="1"/>
      <c r="C40" s="1"/>
      <c r="D40" s="1"/>
      <c r="E40" s="1"/>
      <c r="F40" s="1"/>
      <c r="G40" s="1"/>
      <c r="H40" s="1"/>
      <c r="I40" s="1"/>
      <c r="J40" s="1"/>
    </row>
    <row r="41" spans="1:10" x14ac:dyDescent="0.2">
      <c r="A41" s="1"/>
      <c r="B41" s="1"/>
      <c r="C41" s="1"/>
      <c r="D41" s="1"/>
      <c r="E41" s="1"/>
      <c r="F41" s="1"/>
      <c r="G41" s="1"/>
      <c r="H41" s="1"/>
      <c r="I41" s="1"/>
      <c r="J41" s="1"/>
    </row>
    <row r="42" spans="1:10" x14ac:dyDescent="0.2">
      <c r="A42" s="1"/>
      <c r="B42" s="1"/>
      <c r="C42" s="1"/>
      <c r="D42" s="1"/>
      <c r="E42" s="1"/>
      <c r="F42" s="1"/>
      <c r="G42" s="1"/>
      <c r="H42" s="1"/>
      <c r="I42" s="1"/>
      <c r="J42" s="1"/>
    </row>
  </sheetData>
  <mergeCells count="5">
    <mergeCell ref="A1:J1"/>
    <mergeCell ref="A2:J2"/>
    <mergeCell ref="A3:J3"/>
    <mergeCell ref="A4:J4"/>
    <mergeCell ref="A5:J5"/>
  </mergeCells>
  <phoneticPr fontId="0" type="noConversion"/>
  <pageMargins left="0.92510416666666662" right="0.75" top="1" bottom="1" header="0.5" footer="0.5"/>
  <pageSetup scale="83" orientation="portrait" r:id="rId1"/>
  <headerFooter alignWithMargins="0">
    <oddFooter>&amp;CP-&amp;P+1.</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C6F4A1-F024-4E3E-A12E-8F0A612425EF}">
  <dimension ref="A1:G51"/>
  <sheetViews>
    <sheetView showZeros="0" tabSelected="1" topLeftCell="A7" zoomScale="75" zoomScaleNormal="75" zoomScaleSheetLayoutView="100" workbookViewId="0">
      <selection activeCell="J48" sqref="J48"/>
    </sheetView>
  </sheetViews>
  <sheetFormatPr defaultRowHeight="12.75" x14ac:dyDescent="0.2"/>
  <cols>
    <col min="1" max="1" width="10.7109375" customWidth="1"/>
    <col min="2" max="2" width="15.42578125" customWidth="1"/>
    <col min="3" max="3" width="91.42578125" customWidth="1"/>
    <col min="5" max="5" width="12.28515625" customWidth="1"/>
    <col min="6" max="6" width="14.28515625" customWidth="1"/>
    <col min="7" max="7" width="21.42578125" customWidth="1"/>
  </cols>
  <sheetData>
    <row r="1" spans="1:7" ht="13.5" customHeight="1" x14ac:dyDescent="0.25">
      <c r="A1" s="93" t="s">
        <v>0</v>
      </c>
      <c r="B1" s="93"/>
      <c r="C1" s="93"/>
      <c r="D1" s="93"/>
      <c r="E1" s="93"/>
      <c r="F1" s="93"/>
      <c r="G1" s="93"/>
    </row>
    <row r="2" spans="1:7" ht="15" customHeight="1" x14ac:dyDescent="0.25">
      <c r="A2" s="93" t="s">
        <v>111</v>
      </c>
      <c r="B2" s="93"/>
      <c r="C2" s="93"/>
      <c r="D2" s="93"/>
      <c r="E2" s="93"/>
      <c r="F2" s="93"/>
      <c r="G2" s="93"/>
    </row>
    <row r="3" spans="1:7" ht="17.25" customHeight="1" x14ac:dyDescent="0.25">
      <c r="A3" s="93" t="s">
        <v>112</v>
      </c>
      <c r="B3" s="93"/>
      <c r="C3" s="93"/>
      <c r="D3" s="93"/>
      <c r="E3" s="93"/>
      <c r="F3" s="93"/>
      <c r="G3" s="93"/>
    </row>
    <row r="4" spans="1:7" ht="17.25" customHeight="1" x14ac:dyDescent="0.25">
      <c r="A4" s="93" t="s">
        <v>113</v>
      </c>
      <c r="B4" s="93"/>
      <c r="C4" s="93"/>
      <c r="D4" s="93"/>
      <c r="E4" s="93"/>
      <c r="F4" s="93"/>
      <c r="G4" s="93"/>
    </row>
    <row r="5" spans="1:7" ht="17.25" customHeight="1" thickBot="1" x14ac:dyDescent="0.3">
      <c r="A5" s="93" t="s">
        <v>114</v>
      </c>
      <c r="B5" s="93"/>
      <c r="C5" s="93"/>
      <c r="D5" s="93"/>
      <c r="E5" s="93"/>
      <c r="F5" s="93"/>
      <c r="G5" s="93"/>
    </row>
    <row r="6" spans="1:7" ht="17.25" customHeight="1" thickBot="1" x14ac:dyDescent="0.25">
      <c r="A6" s="35" t="s">
        <v>63</v>
      </c>
      <c r="B6" s="36"/>
      <c r="C6" s="36"/>
      <c r="D6" s="36"/>
      <c r="E6" s="36"/>
      <c r="F6" s="13"/>
      <c r="G6" s="14"/>
    </row>
    <row r="7" spans="1:7" s="8" customFormat="1" ht="33" customHeight="1" thickBot="1" x14ac:dyDescent="0.3">
      <c r="A7" s="37" t="s">
        <v>65</v>
      </c>
      <c r="B7" s="38" t="s">
        <v>17</v>
      </c>
      <c r="C7" s="39" t="s">
        <v>18</v>
      </c>
      <c r="D7" s="39" t="s">
        <v>19</v>
      </c>
      <c r="E7" s="39" t="s">
        <v>20</v>
      </c>
      <c r="F7" s="38" t="s">
        <v>60</v>
      </c>
      <c r="G7" s="40" t="s">
        <v>21</v>
      </c>
    </row>
    <row r="8" spans="1:7" ht="15" x14ac:dyDescent="0.2">
      <c r="A8" s="41">
        <v>1</v>
      </c>
      <c r="B8" s="66" t="s">
        <v>67</v>
      </c>
      <c r="C8" s="70" t="s">
        <v>69</v>
      </c>
      <c r="D8" s="73" t="s">
        <v>156</v>
      </c>
      <c r="E8" s="74">
        <v>8</v>
      </c>
      <c r="F8" s="29"/>
      <c r="G8" s="42">
        <f t="shared" ref="G8:G50" si="0">E8*F8</f>
        <v>0</v>
      </c>
    </row>
    <row r="9" spans="1:7" ht="15" x14ac:dyDescent="0.2">
      <c r="A9" s="43">
        <v>2</v>
      </c>
      <c r="B9" s="67" t="s">
        <v>68</v>
      </c>
      <c r="C9" s="71" t="s">
        <v>127</v>
      </c>
      <c r="D9" s="75" t="s">
        <v>91</v>
      </c>
      <c r="E9" s="76">
        <v>889</v>
      </c>
      <c r="F9" s="30"/>
      <c r="G9" s="42">
        <f t="shared" si="0"/>
        <v>0</v>
      </c>
    </row>
    <row r="10" spans="1:7" ht="15" x14ac:dyDescent="0.2">
      <c r="A10" s="43">
        <v>3</v>
      </c>
      <c r="B10" s="67">
        <v>220</v>
      </c>
      <c r="C10" s="71" t="s">
        <v>70</v>
      </c>
      <c r="D10" s="75" t="s">
        <v>100</v>
      </c>
      <c r="E10" s="76">
        <v>1</v>
      </c>
      <c r="F10" s="30"/>
      <c r="G10" s="42">
        <f t="shared" si="0"/>
        <v>0</v>
      </c>
    </row>
    <row r="11" spans="1:7" ht="15" x14ac:dyDescent="0.2">
      <c r="A11" s="43">
        <v>4</v>
      </c>
      <c r="B11" s="67" t="s">
        <v>118</v>
      </c>
      <c r="C11" s="71" t="s">
        <v>128</v>
      </c>
      <c r="D11" s="75" t="s">
        <v>94</v>
      </c>
      <c r="E11" s="76">
        <v>58</v>
      </c>
      <c r="F11" s="30"/>
      <c r="G11" s="42">
        <f t="shared" si="0"/>
        <v>0</v>
      </c>
    </row>
    <row r="12" spans="1:7" ht="15" x14ac:dyDescent="0.2">
      <c r="A12" s="43">
        <v>5</v>
      </c>
      <c r="B12" s="67" t="s">
        <v>119</v>
      </c>
      <c r="C12" s="71" t="s">
        <v>129</v>
      </c>
      <c r="D12" s="75" t="s">
        <v>64</v>
      </c>
      <c r="E12" s="76">
        <v>273</v>
      </c>
      <c r="F12" s="30"/>
      <c r="G12" s="42">
        <f t="shared" si="0"/>
        <v>0</v>
      </c>
    </row>
    <row r="13" spans="1:7" ht="15" x14ac:dyDescent="0.2">
      <c r="A13" s="43">
        <v>6</v>
      </c>
      <c r="B13" s="67" t="s">
        <v>71</v>
      </c>
      <c r="C13" s="71" t="s">
        <v>72</v>
      </c>
      <c r="D13" s="75" t="s">
        <v>92</v>
      </c>
      <c r="E13" s="76">
        <v>610</v>
      </c>
      <c r="F13" s="30"/>
      <c r="G13" s="42">
        <f t="shared" si="0"/>
        <v>0</v>
      </c>
    </row>
    <row r="14" spans="1:7" ht="15" x14ac:dyDescent="0.2">
      <c r="A14" s="43">
        <v>7</v>
      </c>
      <c r="B14" s="67" t="s">
        <v>73</v>
      </c>
      <c r="C14" s="71" t="s">
        <v>130</v>
      </c>
      <c r="D14" s="75" t="s">
        <v>91</v>
      </c>
      <c r="E14" s="76">
        <v>729</v>
      </c>
      <c r="F14" s="30"/>
      <c r="G14" s="42">
        <f t="shared" si="0"/>
        <v>0</v>
      </c>
    </row>
    <row r="15" spans="1:7" ht="15" x14ac:dyDescent="0.2">
      <c r="A15" s="43">
        <v>8</v>
      </c>
      <c r="B15" s="67" t="s">
        <v>74</v>
      </c>
      <c r="C15" s="71" t="s">
        <v>131</v>
      </c>
      <c r="D15" s="75" t="s">
        <v>92</v>
      </c>
      <c r="E15" s="76">
        <v>2154</v>
      </c>
      <c r="F15" s="30"/>
      <c r="G15" s="42">
        <f t="shared" si="0"/>
        <v>0</v>
      </c>
    </row>
    <row r="16" spans="1:7" ht="15" x14ac:dyDescent="0.2">
      <c r="A16" s="43">
        <v>9</v>
      </c>
      <c r="B16" s="67">
        <v>325</v>
      </c>
      <c r="C16" s="71" t="s">
        <v>75</v>
      </c>
      <c r="D16" s="75" t="s">
        <v>92</v>
      </c>
      <c r="E16" s="76">
        <v>2722</v>
      </c>
      <c r="F16" s="30"/>
      <c r="G16" s="42">
        <f t="shared" si="0"/>
        <v>0</v>
      </c>
    </row>
    <row r="17" spans="1:7" ht="15" x14ac:dyDescent="0.2">
      <c r="A17" s="43">
        <v>10</v>
      </c>
      <c r="B17" s="67">
        <v>409</v>
      </c>
      <c r="C17" s="71" t="s">
        <v>132</v>
      </c>
      <c r="D17" s="75" t="s">
        <v>92</v>
      </c>
      <c r="E17" s="76">
        <v>37261</v>
      </c>
      <c r="F17" s="30"/>
      <c r="G17" s="42">
        <f t="shared" si="0"/>
        <v>0</v>
      </c>
    </row>
    <row r="18" spans="1:7" ht="15" x14ac:dyDescent="0.2">
      <c r="A18" s="43">
        <v>11</v>
      </c>
      <c r="B18" s="68" t="s">
        <v>120</v>
      </c>
      <c r="C18" s="71" t="s">
        <v>133</v>
      </c>
      <c r="D18" s="75" t="s">
        <v>94</v>
      </c>
      <c r="E18" s="76">
        <v>5</v>
      </c>
      <c r="F18" s="30"/>
      <c r="G18" s="42">
        <f t="shared" si="0"/>
        <v>0</v>
      </c>
    </row>
    <row r="19" spans="1:7" ht="15" x14ac:dyDescent="0.2">
      <c r="A19" s="43">
        <v>12</v>
      </c>
      <c r="B19" s="67" t="s">
        <v>121</v>
      </c>
      <c r="C19" s="71" t="s">
        <v>134</v>
      </c>
      <c r="D19" s="75" t="s">
        <v>93</v>
      </c>
      <c r="E19" s="76">
        <v>785</v>
      </c>
      <c r="F19" s="30"/>
      <c r="G19" s="42">
        <f t="shared" si="0"/>
        <v>0</v>
      </c>
    </row>
    <row r="20" spans="1:7" ht="15" x14ac:dyDescent="0.2">
      <c r="A20" s="43">
        <v>13</v>
      </c>
      <c r="B20" s="67" t="s">
        <v>122</v>
      </c>
      <c r="C20" s="71" t="s">
        <v>135</v>
      </c>
      <c r="D20" s="75" t="s">
        <v>93</v>
      </c>
      <c r="E20" s="76">
        <v>4524</v>
      </c>
      <c r="F20" s="30"/>
      <c r="G20" s="42">
        <f t="shared" si="0"/>
        <v>0</v>
      </c>
    </row>
    <row r="21" spans="1:7" ht="15" x14ac:dyDescent="0.2">
      <c r="A21" s="43">
        <v>14</v>
      </c>
      <c r="B21" s="67" t="s">
        <v>159</v>
      </c>
      <c r="C21" s="71" t="s">
        <v>136</v>
      </c>
      <c r="D21" s="75" t="s">
        <v>93</v>
      </c>
      <c r="E21" s="76">
        <v>200</v>
      </c>
      <c r="F21" s="30"/>
      <c r="G21" s="42">
        <f t="shared" si="0"/>
        <v>0</v>
      </c>
    </row>
    <row r="22" spans="1:7" ht="15" x14ac:dyDescent="0.2">
      <c r="A22" s="43">
        <v>15</v>
      </c>
      <c r="B22" s="67">
        <v>412</v>
      </c>
      <c r="C22" s="71" t="s">
        <v>76</v>
      </c>
      <c r="D22" s="75" t="s">
        <v>92</v>
      </c>
      <c r="E22" s="76">
        <v>11516</v>
      </c>
      <c r="F22" s="30"/>
      <c r="G22" s="42">
        <f t="shared" si="0"/>
        <v>0</v>
      </c>
    </row>
    <row r="23" spans="1:7" ht="15" x14ac:dyDescent="0.2">
      <c r="A23" s="43">
        <v>16</v>
      </c>
      <c r="B23" s="67" t="s">
        <v>123</v>
      </c>
      <c r="C23" s="71" t="s">
        <v>137</v>
      </c>
      <c r="D23" s="75" t="s">
        <v>95</v>
      </c>
      <c r="E23" s="76">
        <v>336</v>
      </c>
      <c r="F23" s="30"/>
      <c r="G23" s="42">
        <f t="shared" si="0"/>
        <v>0</v>
      </c>
    </row>
    <row r="24" spans="1:7" ht="15" x14ac:dyDescent="0.2">
      <c r="A24" s="43">
        <v>17</v>
      </c>
      <c r="B24" s="67" t="s">
        <v>124</v>
      </c>
      <c r="C24" s="71" t="s">
        <v>98</v>
      </c>
      <c r="D24" s="75" t="s">
        <v>64</v>
      </c>
      <c r="E24" s="76">
        <v>420</v>
      </c>
      <c r="F24" s="30"/>
      <c r="G24" s="42">
        <f t="shared" si="0"/>
        <v>0</v>
      </c>
    </row>
    <row r="25" spans="1:7" ht="15" x14ac:dyDescent="0.2">
      <c r="A25" s="43">
        <v>18</v>
      </c>
      <c r="B25" s="67" t="s">
        <v>125</v>
      </c>
      <c r="C25" s="71" t="s">
        <v>99</v>
      </c>
      <c r="D25" s="75" t="s">
        <v>64</v>
      </c>
      <c r="E25" s="76">
        <v>120</v>
      </c>
      <c r="F25" s="30"/>
      <c r="G25" s="42">
        <f t="shared" si="0"/>
        <v>0</v>
      </c>
    </row>
    <row r="26" spans="1:7" ht="15" x14ac:dyDescent="0.2">
      <c r="A26" s="43">
        <v>19</v>
      </c>
      <c r="B26" s="67" t="s">
        <v>97</v>
      </c>
      <c r="C26" s="71" t="s">
        <v>138</v>
      </c>
      <c r="D26" s="75" t="s">
        <v>64</v>
      </c>
      <c r="E26" s="76">
        <v>300</v>
      </c>
      <c r="F26" s="30"/>
      <c r="G26" s="42">
        <f t="shared" si="0"/>
        <v>0</v>
      </c>
    </row>
    <row r="27" spans="1:7" ht="15" x14ac:dyDescent="0.2">
      <c r="A27" s="43">
        <v>20</v>
      </c>
      <c r="B27" s="67" t="s">
        <v>77</v>
      </c>
      <c r="C27" s="71" t="s">
        <v>139</v>
      </c>
      <c r="D27" s="75" t="s">
        <v>92</v>
      </c>
      <c r="E27" s="76">
        <v>70</v>
      </c>
      <c r="F27" s="30"/>
      <c r="G27" s="42">
        <f t="shared" si="0"/>
        <v>0</v>
      </c>
    </row>
    <row r="28" spans="1:7" ht="15" x14ac:dyDescent="0.2">
      <c r="A28" s="43">
        <v>21</v>
      </c>
      <c r="B28" s="67" t="s">
        <v>126</v>
      </c>
      <c r="C28" s="71" t="s">
        <v>140</v>
      </c>
      <c r="D28" s="75" t="s">
        <v>94</v>
      </c>
      <c r="E28" s="76">
        <v>15</v>
      </c>
      <c r="F28" s="30"/>
      <c r="G28" s="42">
        <f t="shared" si="0"/>
        <v>0</v>
      </c>
    </row>
    <row r="29" spans="1:7" ht="15" x14ac:dyDescent="0.2">
      <c r="A29" s="43">
        <v>22</v>
      </c>
      <c r="B29" s="68" t="s">
        <v>101</v>
      </c>
      <c r="C29" s="71" t="s">
        <v>141</v>
      </c>
      <c r="D29" s="75" t="s">
        <v>94</v>
      </c>
      <c r="E29" s="76">
        <v>6</v>
      </c>
      <c r="F29" s="30"/>
      <c r="G29" s="42">
        <f t="shared" si="0"/>
        <v>0</v>
      </c>
    </row>
    <row r="30" spans="1:7" ht="15" x14ac:dyDescent="0.2">
      <c r="A30" s="43">
        <v>23</v>
      </c>
      <c r="B30" s="68" t="s">
        <v>78</v>
      </c>
      <c r="C30" s="71" t="s">
        <v>79</v>
      </c>
      <c r="D30" s="75" t="s">
        <v>100</v>
      </c>
      <c r="E30" s="76">
        <v>1</v>
      </c>
      <c r="F30" s="30"/>
      <c r="G30" s="42">
        <f t="shared" si="0"/>
        <v>0</v>
      </c>
    </row>
    <row r="31" spans="1:7" ht="15" x14ac:dyDescent="0.2">
      <c r="A31" s="43">
        <v>24</v>
      </c>
      <c r="B31" s="68" t="s">
        <v>80</v>
      </c>
      <c r="C31" s="71" t="s">
        <v>142</v>
      </c>
      <c r="D31" s="75" t="s">
        <v>92</v>
      </c>
      <c r="E31" s="76">
        <v>1503</v>
      </c>
      <c r="F31" s="30"/>
      <c r="G31" s="42">
        <f t="shared" si="0"/>
        <v>0</v>
      </c>
    </row>
    <row r="32" spans="1:7" ht="15" x14ac:dyDescent="0.2">
      <c r="A32" s="43">
        <v>25</v>
      </c>
      <c r="B32" s="68" t="s">
        <v>80</v>
      </c>
      <c r="C32" s="71" t="s">
        <v>143</v>
      </c>
      <c r="D32" s="75" t="s">
        <v>64</v>
      </c>
      <c r="E32" s="76">
        <v>300</v>
      </c>
      <c r="F32" s="30"/>
      <c r="G32" s="42">
        <f t="shared" si="0"/>
        <v>0</v>
      </c>
    </row>
    <row r="33" spans="1:7" ht="15" x14ac:dyDescent="0.2">
      <c r="A33" s="43">
        <v>26</v>
      </c>
      <c r="B33" s="68" t="s">
        <v>80</v>
      </c>
      <c r="C33" s="71" t="s">
        <v>144</v>
      </c>
      <c r="D33" s="75" t="s">
        <v>92</v>
      </c>
      <c r="E33" s="76">
        <v>70</v>
      </c>
      <c r="F33" s="30"/>
      <c r="G33" s="42">
        <f t="shared" si="0"/>
        <v>0</v>
      </c>
    </row>
    <row r="34" spans="1:7" ht="15" x14ac:dyDescent="0.2">
      <c r="A34" s="43">
        <v>27</v>
      </c>
      <c r="B34" s="68" t="s">
        <v>103</v>
      </c>
      <c r="C34" s="71" t="s">
        <v>145</v>
      </c>
      <c r="D34" s="75" t="s">
        <v>94</v>
      </c>
      <c r="E34" s="76">
        <v>23</v>
      </c>
      <c r="F34" s="30"/>
      <c r="G34" s="42">
        <f t="shared" si="0"/>
        <v>0</v>
      </c>
    </row>
    <row r="35" spans="1:7" ht="15" x14ac:dyDescent="0.2">
      <c r="A35" s="43">
        <v>28</v>
      </c>
      <c r="B35" s="68">
        <v>641</v>
      </c>
      <c r="C35" s="71" t="s">
        <v>81</v>
      </c>
      <c r="D35" s="75" t="s">
        <v>94</v>
      </c>
      <c r="E35" s="76">
        <v>1</v>
      </c>
      <c r="F35" s="30"/>
      <c r="G35" s="42">
        <f t="shared" si="0"/>
        <v>0</v>
      </c>
    </row>
    <row r="36" spans="1:7" ht="15" x14ac:dyDescent="0.2">
      <c r="A36" s="43">
        <v>29</v>
      </c>
      <c r="B36" s="68">
        <v>642</v>
      </c>
      <c r="C36" s="71" t="s">
        <v>146</v>
      </c>
      <c r="D36" s="75" t="s">
        <v>94</v>
      </c>
      <c r="E36" s="76">
        <v>1</v>
      </c>
      <c r="F36" s="30"/>
      <c r="G36" s="42">
        <f t="shared" si="0"/>
        <v>0</v>
      </c>
    </row>
    <row r="37" spans="1:7" ht="15" x14ac:dyDescent="0.2">
      <c r="A37" s="43">
        <v>30</v>
      </c>
      <c r="B37" s="68" t="s">
        <v>82</v>
      </c>
      <c r="C37" s="71" t="s">
        <v>147</v>
      </c>
      <c r="D37" s="75" t="s">
        <v>96</v>
      </c>
      <c r="E37" s="76">
        <v>40680</v>
      </c>
      <c r="F37" s="30"/>
      <c r="G37" s="42">
        <f t="shared" si="0"/>
        <v>0</v>
      </c>
    </row>
    <row r="38" spans="1:7" ht="15" x14ac:dyDescent="0.2">
      <c r="A38" s="43">
        <v>31</v>
      </c>
      <c r="B38" s="68" t="s">
        <v>82</v>
      </c>
      <c r="C38" s="71" t="s">
        <v>148</v>
      </c>
      <c r="D38" s="75" t="s">
        <v>96</v>
      </c>
      <c r="E38" s="76">
        <v>14400</v>
      </c>
      <c r="F38" s="30"/>
      <c r="G38" s="42">
        <f t="shared" si="0"/>
        <v>0</v>
      </c>
    </row>
    <row r="39" spans="1:7" ht="15" x14ac:dyDescent="0.2">
      <c r="A39" s="43">
        <v>32</v>
      </c>
      <c r="B39" s="68" t="s">
        <v>160</v>
      </c>
      <c r="C39" s="71" t="s">
        <v>161</v>
      </c>
      <c r="D39" s="75" t="s">
        <v>160</v>
      </c>
      <c r="E39" s="80" t="s">
        <v>160</v>
      </c>
      <c r="F39" s="83"/>
      <c r="G39" s="82" t="s">
        <v>160</v>
      </c>
    </row>
    <row r="40" spans="1:7" ht="15" x14ac:dyDescent="0.2">
      <c r="A40" s="43">
        <v>33</v>
      </c>
      <c r="B40" s="68" t="s">
        <v>83</v>
      </c>
      <c r="C40" s="71" t="s">
        <v>149</v>
      </c>
      <c r="D40" s="75" t="s">
        <v>96</v>
      </c>
      <c r="E40" s="76">
        <v>10080</v>
      </c>
      <c r="F40" s="30"/>
      <c r="G40" s="42">
        <f t="shared" si="0"/>
        <v>0</v>
      </c>
    </row>
    <row r="41" spans="1:7" ht="15" x14ac:dyDescent="0.2">
      <c r="A41" s="43">
        <v>34</v>
      </c>
      <c r="B41" s="68" t="s">
        <v>84</v>
      </c>
      <c r="C41" s="71" t="s">
        <v>150</v>
      </c>
      <c r="D41" s="75" t="s">
        <v>96</v>
      </c>
      <c r="E41" s="76">
        <v>20160</v>
      </c>
      <c r="F41" s="30"/>
      <c r="G41" s="42">
        <f t="shared" si="0"/>
        <v>0</v>
      </c>
    </row>
    <row r="42" spans="1:7" ht="15" x14ac:dyDescent="0.2">
      <c r="A42" s="43">
        <v>35</v>
      </c>
      <c r="B42" s="68" t="s">
        <v>84</v>
      </c>
      <c r="C42" s="71" t="s">
        <v>151</v>
      </c>
      <c r="D42" s="75" t="s">
        <v>96</v>
      </c>
      <c r="E42" s="76">
        <v>2880</v>
      </c>
      <c r="F42" s="30"/>
      <c r="G42" s="42">
        <f t="shared" si="0"/>
        <v>0</v>
      </c>
    </row>
    <row r="43" spans="1:7" ht="15" x14ac:dyDescent="0.2">
      <c r="A43" s="43">
        <v>36</v>
      </c>
      <c r="B43" s="68" t="s">
        <v>85</v>
      </c>
      <c r="C43" s="71" t="s">
        <v>86</v>
      </c>
      <c r="D43" s="75" t="s">
        <v>96</v>
      </c>
      <c r="E43" s="76">
        <v>8640</v>
      </c>
      <c r="F43" s="30"/>
      <c r="G43" s="42">
        <f t="shared" si="0"/>
        <v>0</v>
      </c>
    </row>
    <row r="44" spans="1:7" ht="15" x14ac:dyDescent="0.2">
      <c r="A44" s="43">
        <v>37</v>
      </c>
      <c r="B44" s="68" t="s">
        <v>87</v>
      </c>
      <c r="C44" s="71" t="s">
        <v>88</v>
      </c>
      <c r="D44" s="75" t="s">
        <v>94</v>
      </c>
      <c r="E44" s="76">
        <v>1</v>
      </c>
      <c r="F44" s="30"/>
      <c r="G44" s="42">
        <f t="shared" si="0"/>
        <v>0</v>
      </c>
    </row>
    <row r="45" spans="1:7" ht="15" x14ac:dyDescent="0.2">
      <c r="A45" s="43">
        <v>38</v>
      </c>
      <c r="B45" s="68" t="s">
        <v>87</v>
      </c>
      <c r="C45" s="71" t="s">
        <v>89</v>
      </c>
      <c r="D45" s="75" t="s">
        <v>94</v>
      </c>
      <c r="E45" s="76">
        <v>1</v>
      </c>
      <c r="F45" s="30"/>
      <c r="G45" s="42">
        <f t="shared" si="0"/>
        <v>0</v>
      </c>
    </row>
    <row r="46" spans="1:7" ht="15" x14ac:dyDescent="0.2">
      <c r="A46" s="43">
        <v>39</v>
      </c>
      <c r="B46" s="68" t="s">
        <v>163</v>
      </c>
      <c r="C46" s="71" t="s">
        <v>152</v>
      </c>
      <c r="D46" s="75" t="s">
        <v>91</v>
      </c>
      <c r="E46" s="76">
        <v>24</v>
      </c>
      <c r="F46" s="30"/>
      <c r="G46" s="42">
        <f t="shared" si="0"/>
        <v>0</v>
      </c>
    </row>
    <row r="47" spans="1:7" ht="15" x14ac:dyDescent="0.2">
      <c r="A47" s="43">
        <v>40</v>
      </c>
      <c r="B47" s="68" t="s">
        <v>87</v>
      </c>
      <c r="C47" s="71" t="s">
        <v>153</v>
      </c>
      <c r="D47" s="75" t="s">
        <v>91</v>
      </c>
      <c r="E47" s="76">
        <v>172</v>
      </c>
      <c r="F47" s="30"/>
      <c r="G47" s="42">
        <f t="shared" si="0"/>
        <v>0</v>
      </c>
    </row>
    <row r="48" spans="1:7" ht="15" x14ac:dyDescent="0.2">
      <c r="A48" s="43">
        <v>41</v>
      </c>
      <c r="B48" s="68" t="s">
        <v>87</v>
      </c>
      <c r="C48" s="71" t="s">
        <v>164</v>
      </c>
      <c r="D48" s="75" t="s">
        <v>102</v>
      </c>
      <c r="E48" s="76">
        <v>30000</v>
      </c>
      <c r="F48" s="30">
        <v>1</v>
      </c>
      <c r="G48" s="42">
        <f t="shared" si="0"/>
        <v>30000</v>
      </c>
    </row>
    <row r="49" spans="1:7" ht="15" x14ac:dyDescent="0.2">
      <c r="A49" s="43">
        <v>42</v>
      </c>
      <c r="B49" s="67" t="s">
        <v>90</v>
      </c>
      <c r="C49" s="71" t="s">
        <v>154</v>
      </c>
      <c r="D49" s="75" t="s">
        <v>100</v>
      </c>
      <c r="E49" s="76">
        <v>1</v>
      </c>
      <c r="F49" s="30"/>
      <c r="G49" s="42">
        <f t="shared" si="0"/>
        <v>0</v>
      </c>
    </row>
    <row r="50" spans="1:7" ht="15.75" thickBot="1" x14ac:dyDescent="0.25">
      <c r="A50" s="43">
        <v>43</v>
      </c>
      <c r="B50" s="69" t="s">
        <v>162</v>
      </c>
      <c r="C50" s="72" t="s">
        <v>155</v>
      </c>
      <c r="D50" s="77" t="s">
        <v>100</v>
      </c>
      <c r="E50" s="78">
        <v>1</v>
      </c>
      <c r="F50" s="30"/>
      <c r="G50" s="42">
        <f t="shared" si="0"/>
        <v>0</v>
      </c>
    </row>
    <row r="51" spans="1:7" ht="16.5" thickBot="1" x14ac:dyDescent="0.3">
      <c r="A51" s="94" t="s">
        <v>165</v>
      </c>
      <c r="B51" s="95"/>
      <c r="C51" s="95"/>
      <c r="D51" s="95"/>
      <c r="E51" s="95"/>
      <c r="F51" s="96"/>
      <c r="G51" s="44">
        <f>SUM(G8:G50)</f>
        <v>30000</v>
      </c>
    </row>
  </sheetData>
  <sheetProtection selectLockedCells="1"/>
  <mergeCells count="6">
    <mergeCell ref="A1:G1"/>
    <mergeCell ref="A2:G2"/>
    <mergeCell ref="A51:F51"/>
    <mergeCell ref="A3:G3"/>
    <mergeCell ref="A4:G4"/>
    <mergeCell ref="A5:G5"/>
  </mergeCells>
  <phoneticPr fontId="0" type="noConversion"/>
  <pageMargins left="0.75" right="0.75" top="1" bottom="1" header="0.5" footer="0.5"/>
  <pageSetup scale="52" orientation="portrait" r:id="rId1"/>
  <headerFooter alignWithMargins="0">
    <oddFooter>&amp;CP-&amp;P+2.</oddFooter>
  </headerFooter>
  <ignoredErrors>
    <ignoredError sqref="G8:G9 G10:G36 G37:G38 G51 G40:G50" unlocked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104380-C08B-44EB-B151-AB694357AF9A}">
  <dimension ref="A1:M62"/>
  <sheetViews>
    <sheetView topLeftCell="A5" zoomScaleNormal="100" workbookViewId="0">
      <selection activeCell="M5" sqref="M5"/>
    </sheetView>
  </sheetViews>
  <sheetFormatPr defaultRowHeight="12.75" x14ac:dyDescent="0.2"/>
  <cols>
    <col min="1" max="1" width="8.42578125" customWidth="1"/>
    <col min="2" max="2" width="8.5703125" customWidth="1"/>
    <col min="3" max="3" width="8.42578125" customWidth="1"/>
    <col min="11" max="11" width="5.28515625" customWidth="1"/>
    <col min="12" max="12" width="1.42578125" customWidth="1"/>
    <col min="13" max="13" width="20.7109375" customWidth="1"/>
  </cols>
  <sheetData>
    <row r="1" spans="1:13" x14ac:dyDescent="0.2">
      <c r="A1" s="87" t="s">
        <v>104</v>
      </c>
      <c r="B1" s="87"/>
      <c r="C1" s="87"/>
      <c r="D1" s="87"/>
      <c r="E1" s="87"/>
      <c r="F1" s="87"/>
      <c r="G1" s="87"/>
      <c r="H1" s="87"/>
      <c r="I1" s="87"/>
      <c r="J1" s="87"/>
      <c r="K1" s="87"/>
      <c r="L1" s="87"/>
      <c r="M1" s="87"/>
    </row>
    <row r="2" spans="1:13" x14ac:dyDescent="0.2">
      <c r="A2" s="87" t="s">
        <v>111</v>
      </c>
      <c r="B2" s="87"/>
      <c r="C2" s="87"/>
      <c r="D2" s="87"/>
      <c r="E2" s="87"/>
      <c r="F2" s="87"/>
      <c r="G2" s="87"/>
      <c r="H2" s="87"/>
      <c r="I2" s="87"/>
      <c r="J2" s="87"/>
      <c r="K2" s="87"/>
      <c r="L2" s="87"/>
      <c r="M2" s="87"/>
    </row>
    <row r="3" spans="1:13" ht="15" x14ac:dyDescent="0.2">
      <c r="A3" s="57"/>
      <c r="B3" s="57"/>
      <c r="C3" s="57"/>
      <c r="D3" s="57"/>
      <c r="E3" s="57"/>
      <c r="F3" s="57"/>
      <c r="G3" s="57"/>
      <c r="H3" s="57"/>
      <c r="I3" s="57"/>
      <c r="J3" s="57"/>
      <c r="K3" s="57"/>
      <c r="L3" s="57"/>
      <c r="M3" s="57"/>
    </row>
    <row r="4" spans="1:13" ht="15" x14ac:dyDescent="0.2">
      <c r="A4" s="57"/>
      <c r="B4" s="57"/>
      <c r="C4" s="57"/>
      <c r="D4" s="57"/>
      <c r="E4" s="57"/>
      <c r="F4" s="57"/>
      <c r="G4" s="57"/>
      <c r="H4" s="57"/>
      <c r="I4" s="57"/>
      <c r="J4" s="57"/>
      <c r="K4" s="57"/>
      <c r="L4" s="57"/>
      <c r="M4" s="57"/>
    </row>
    <row r="5" spans="1:13" ht="15.75" customHeight="1" x14ac:dyDescent="0.25">
      <c r="A5" s="85" t="s">
        <v>157</v>
      </c>
      <c r="B5" s="86"/>
      <c r="C5" s="86"/>
      <c r="D5" s="86"/>
      <c r="E5" s="86"/>
      <c r="F5" s="86"/>
      <c r="G5" s="86"/>
      <c r="H5" s="86"/>
      <c r="I5" s="86"/>
      <c r="J5" s="33"/>
      <c r="K5" s="33"/>
      <c r="L5" s="54" t="s">
        <v>22</v>
      </c>
      <c r="M5" s="63">
        <f>SUM('BID FORM'!G51)</f>
        <v>30000</v>
      </c>
    </row>
    <row r="6" spans="1:13" ht="15.75" x14ac:dyDescent="0.25">
      <c r="A6" s="53"/>
      <c r="B6" s="54"/>
      <c r="C6" s="55"/>
      <c r="D6" s="34"/>
      <c r="E6" s="54"/>
      <c r="F6" s="54"/>
      <c r="G6" s="54"/>
      <c r="H6" s="56"/>
      <c r="I6" s="56"/>
      <c r="J6" s="54"/>
      <c r="K6" s="54"/>
      <c r="L6" s="54"/>
      <c r="M6" s="34" t="s">
        <v>105</v>
      </c>
    </row>
    <row r="7" spans="1:13" ht="15.75" x14ac:dyDescent="0.25">
      <c r="A7" s="53"/>
      <c r="B7" s="54"/>
      <c r="C7" s="55"/>
      <c r="D7" s="34"/>
      <c r="E7" s="54"/>
      <c r="F7" s="54"/>
      <c r="G7" s="54"/>
      <c r="H7" s="56"/>
      <c r="I7" s="56"/>
      <c r="J7" s="54"/>
      <c r="K7" s="54"/>
      <c r="L7" s="54"/>
      <c r="M7" s="34"/>
    </row>
    <row r="8" spans="1:13" ht="16.5" thickBot="1" x14ac:dyDescent="0.3">
      <c r="A8" s="48"/>
      <c r="B8" s="49"/>
      <c r="C8" s="50"/>
      <c r="D8" s="51"/>
      <c r="E8" s="49"/>
      <c r="F8" s="49"/>
      <c r="G8" s="49"/>
      <c r="H8" s="52"/>
      <c r="I8" s="52"/>
      <c r="J8" s="49"/>
      <c r="K8" s="49"/>
      <c r="L8" s="49"/>
      <c r="M8" s="51"/>
    </row>
    <row r="9" spans="1:13" ht="15.75" x14ac:dyDescent="0.25">
      <c r="A9" s="53"/>
      <c r="B9" s="54"/>
      <c r="C9" s="55"/>
      <c r="D9" s="34"/>
      <c r="E9" s="54"/>
      <c r="F9" s="54"/>
      <c r="G9" s="54"/>
      <c r="H9" s="56"/>
      <c r="I9" s="56"/>
      <c r="J9" s="54"/>
      <c r="K9" s="54"/>
      <c r="L9" s="54"/>
      <c r="M9" s="34"/>
    </row>
    <row r="10" spans="1:13" ht="15.75" x14ac:dyDescent="0.25">
      <c r="A10" s="54" t="s">
        <v>23</v>
      </c>
      <c r="B10" s="54"/>
      <c r="C10" s="54"/>
      <c r="D10" s="54"/>
      <c r="E10" s="56"/>
      <c r="F10" s="56"/>
      <c r="G10" s="54"/>
      <c r="H10" s="54"/>
      <c r="I10" s="54"/>
      <c r="J10" s="54"/>
      <c r="K10" s="57"/>
      <c r="L10" s="57"/>
      <c r="M10" s="57"/>
    </row>
    <row r="11" spans="1:13" ht="15.75" x14ac:dyDescent="0.25">
      <c r="A11" s="54"/>
      <c r="B11" s="54"/>
      <c r="C11" s="54"/>
      <c r="D11" s="54"/>
      <c r="E11" s="56"/>
      <c r="F11" s="56"/>
      <c r="G11" s="54"/>
      <c r="H11" s="54"/>
      <c r="I11" s="54"/>
      <c r="J11" s="54"/>
      <c r="K11" s="57"/>
      <c r="L11" s="57"/>
      <c r="M11" s="57"/>
    </row>
    <row r="12" spans="1:13" ht="15.75" x14ac:dyDescent="0.25">
      <c r="A12" s="84" t="s">
        <v>108</v>
      </c>
      <c r="B12" s="84"/>
      <c r="C12" s="84"/>
      <c r="D12" s="84"/>
      <c r="E12" s="84"/>
      <c r="F12" s="84"/>
      <c r="G12" s="84"/>
      <c r="H12" s="84"/>
      <c r="I12" s="54" t="s">
        <v>24</v>
      </c>
      <c r="J12" s="54" t="s">
        <v>25</v>
      </c>
      <c r="K12" s="54"/>
      <c r="L12" s="57"/>
      <c r="M12" s="60"/>
    </row>
    <row r="13" spans="1:13" ht="15.75" x14ac:dyDescent="0.25">
      <c r="A13" s="34"/>
      <c r="B13" s="54"/>
      <c r="C13" s="55"/>
      <c r="D13" s="34"/>
      <c r="E13" s="56"/>
      <c r="F13" s="56"/>
      <c r="G13" s="57"/>
      <c r="H13" s="58"/>
      <c r="I13" s="54"/>
      <c r="J13" s="54"/>
      <c r="K13" s="34" t="s">
        <v>105</v>
      </c>
      <c r="L13" s="54"/>
      <c r="M13" s="57"/>
    </row>
    <row r="14" spans="1:13" ht="15.75" x14ac:dyDescent="0.25">
      <c r="A14" s="34"/>
      <c r="B14" s="54"/>
      <c r="C14" s="55"/>
      <c r="D14" s="34"/>
      <c r="E14" s="56"/>
      <c r="F14" s="56"/>
      <c r="G14" s="57"/>
      <c r="H14" s="58"/>
      <c r="I14" s="54"/>
      <c r="J14" s="54"/>
      <c r="K14" s="34"/>
      <c r="L14" s="57"/>
      <c r="M14" s="57"/>
    </row>
    <row r="15" spans="1:13" ht="15.75" x14ac:dyDescent="0.25">
      <c r="A15" s="34"/>
      <c r="B15" s="54"/>
      <c r="C15" s="55"/>
      <c r="D15" s="34"/>
      <c r="E15" s="56"/>
      <c r="F15" s="56"/>
      <c r="G15" s="57"/>
      <c r="H15" s="58"/>
      <c r="I15" s="54"/>
      <c r="J15" s="54"/>
      <c r="K15" s="34"/>
      <c r="L15" s="57"/>
      <c r="M15" s="57"/>
    </row>
    <row r="16" spans="1:13" ht="15.75" x14ac:dyDescent="0.25">
      <c r="A16" s="54" t="s">
        <v>26</v>
      </c>
      <c r="B16" s="54"/>
      <c r="C16" s="54"/>
      <c r="D16" s="54"/>
      <c r="E16" s="56"/>
      <c r="F16" s="56"/>
      <c r="G16" s="54"/>
      <c r="H16" s="54"/>
      <c r="I16" s="54"/>
      <c r="J16" s="54"/>
      <c r="K16" s="57"/>
      <c r="L16" s="57"/>
      <c r="M16" s="57"/>
    </row>
    <row r="17" spans="1:13" ht="15.75" x14ac:dyDescent="0.25">
      <c r="A17" s="54" t="s">
        <v>27</v>
      </c>
      <c r="B17" s="54"/>
      <c r="C17" s="54"/>
      <c r="D17" s="54"/>
      <c r="E17" s="56"/>
      <c r="F17" s="56"/>
      <c r="G17" s="54"/>
      <c r="H17" s="54"/>
      <c r="I17" s="54"/>
      <c r="J17" s="54"/>
      <c r="K17" s="57"/>
      <c r="L17" s="57"/>
      <c r="M17" s="57"/>
    </row>
    <row r="18" spans="1:13" ht="15.75" x14ac:dyDescent="0.25">
      <c r="A18" s="54" t="s">
        <v>28</v>
      </c>
      <c r="B18" s="54"/>
      <c r="C18" s="54"/>
      <c r="D18" s="54"/>
      <c r="E18" s="56"/>
      <c r="F18" s="56"/>
      <c r="G18" s="54"/>
      <c r="H18" s="54"/>
      <c r="I18" s="54"/>
      <c r="J18" s="54"/>
      <c r="K18" s="57"/>
      <c r="L18" s="57"/>
      <c r="M18" s="57"/>
    </row>
    <row r="19" spans="1:13" ht="15.75" x14ac:dyDescent="0.25">
      <c r="A19" s="54" t="s">
        <v>29</v>
      </c>
      <c r="B19" s="54"/>
      <c r="C19" s="54"/>
      <c r="D19" s="54"/>
      <c r="E19" s="56"/>
      <c r="F19" s="56"/>
      <c r="G19" s="54"/>
      <c r="H19" s="54"/>
      <c r="I19" s="54"/>
      <c r="J19" s="54"/>
      <c r="K19" s="57"/>
      <c r="L19" s="57"/>
      <c r="M19" s="57"/>
    </row>
    <row r="20" spans="1:13" ht="15.75" x14ac:dyDescent="0.25">
      <c r="A20" s="54" t="s">
        <v>30</v>
      </c>
      <c r="B20" s="54"/>
      <c r="C20" s="54"/>
      <c r="D20" s="54"/>
      <c r="E20" s="56"/>
      <c r="F20" s="56"/>
      <c r="G20" s="54"/>
      <c r="H20" s="54"/>
      <c r="I20" s="54"/>
      <c r="J20" s="54"/>
      <c r="K20" s="57"/>
      <c r="L20" s="57"/>
      <c r="M20" s="57"/>
    </row>
    <row r="21" spans="1:13" ht="15.75" x14ac:dyDescent="0.25">
      <c r="A21" s="54"/>
      <c r="B21" s="54"/>
      <c r="C21" s="54"/>
      <c r="D21" s="54"/>
      <c r="E21" s="56"/>
      <c r="F21" s="56"/>
      <c r="G21" s="54"/>
      <c r="H21" s="54"/>
      <c r="I21" s="54"/>
      <c r="J21" s="54"/>
      <c r="K21" s="57"/>
      <c r="L21" s="57"/>
      <c r="M21" s="57"/>
    </row>
    <row r="22" spans="1:13" ht="15.75" x14ac:dyDescent="0.25">
      <c r="A22" s="54"/>
      <c r="B22" s="54"/>
      <c r="C22" s="54"/>
      <c r="D22" s="54"/>
      <c r="E22" s="56"/>
      <c r="F22" s="56"/>
      <c r="G22" s="54"/>
      <c r="H22" s="54"/>
      <c r="I22" s="54"/>
      <c r="J22" s="54"/>
      <c r="K22" s="57"/>
      <c r="L22" s="57"/>
      <c r="M22" s="57"/>
    </row>
    <row r="23" spans="1:13" ht="15.75" x14ac:dyDescent="0.25">
      <c r="A23" s="54" t="s">
        <v>106</v>
      </c>
      <c r="B23" s="54"/>
      <c r="C23" s="54"/>
      <c r="D23" s="54"/>
      <c r="E23" s="56"/>
      <c r="F23" s="56"/>
      <c r="G23" s="54"/>
      <c r="H23" s="54"/>
      <c r="I23" s="54"/>
      <c r="J23" s="54"/>
      <c r="K23" s="57"/>
      <c r="L23" s="57"/>
      <c r="M23" s="57"/>
    </row>
    <row r="24" spans="1:13" ht="15.75" x14ac:dyDescent="0.25">
      <c r="A24" s="54"/>
      <c r="B24" s="54"/>
      <c r="C24" s="54"/>
      <c r="D24" s="54"/>
      <c r="E24" s="56"/>
      <c r="F24" s="56"/>
      <c r="G24" s="54"/>
      <c r="H24" s="54"/>
      <c r="I24" s="54"/>
      <c r="J24" s="54"/>
      <c r="K24" s="57"/>
      <c r="L24" s="57"/>
      <c r="M24" s="57"/>
    </row>
    <row r="25" spans="1:13" ht="15.75" x14ac:dyDescent="0.25">
      <c r="A25" s="54"/>
      <c r="B25" s="54"/>
      <c r="C25" s="54"/>
      <c r="D25" s="54"/>
      <c r="E25" s="56"/>
      <c r="F25" s="56"/>
      <c r="G25" s="54"/>
      <c r="H25" s="54"/>
      <c r="I25" s="54"/>
      <c r="J25" s="54"/>
      <c r="K25" s="57"/>
      <c r="L25" s="57"/>
      <c r="M25" s="57"/>
    </row>
    <row r="26" spans="1:13" ht="15.75" x14ac:dyDescent="0.25">
      <c r="A26" s="56" t="s">
        <v>31</v>
      </c>
      <c r="B26" s="54"/>
      <c r="C26" s="54"/>
      <c r="D26" s="54"/>
      <c r="E26" s="56"/>
      <c r="F26" s="57"/>
      <c r="G26" s="54"/>
      <c r="H26" s="57"/>
      <c r="I26" s="56"/>
      <c r="J26" s="54"/>
      <c r="K26" s="57"/>
      <c r="L26" s="57"/>
      <c r="M26" s="57"/>
    </row>
    <row r="27" spans="1:13" ht="15.75" x14ac:dyDescent="0.25">
      <c r="A27" s="56"/>
      <c r="B27" s="54"/>
      <c r="C27" s="54"/>
      <c r="D27" s="54"/>
      <c r="E27" s="56"/>
      <c r="F27" s="57"/>
      <c r="G27" s="54"/>
      <c r="H27" s="57"/>
      <c r="I27" s="56"/>
      <c r="J27" s="54"/>
      <c r="K27" s="57"/>
      <c r="L27" s="57"/>
      <c r="M27" s="57"/>
    </row>
    <row r="28" spans="1:13" ht="15" x14ac:dyDescent="0.2">
      <c r="A28" s="57"/>
      <c r="B28" s="57"/>
      <c r="C28" s="57"/>
      <c r="D28" s="57"/>
      <c r="E28" s="57"/>
      <c r="F28" s="57"/>
      <c r="G28" s="57"/>
      <c r="H28" s="57"/>
      <c r="I28" s="57"/>
      <c r="J28" s="57"/>
      <c r="K28" s="57"/>
      <c r="L28" s="57"/>
      <c r="M28" s="57"/>
    </row>
    <row r="29" spans="1:13" ht="15.75" x14ac:dyDescent="0.25">
      <c r="A29" s="56" t="s">
        <v>32</v>
      </c>
      <c r="B29" s="54"/>
      <c r="C29" s="54"/>
      <c r="D29" s="54"/>
      <c r="E29" s="56"/>
      <c r="F29" s="57"/>
      <c r="G29" s="54"/>
      <c r="H29" s="57"/>
      <c r="I29" s="56"/>
      <c r="J29" s="54"/>
      <c r="K29" s="57"/>
      <c r="L29" s="57"/>
      <c r="M29" s="57"/>
    </row>
    <row r="30" spans="1:13" ht="15.75" x14ac:dyDescent="0.25">
      <c r="A30" s="56" t="s">
        <v>33</v>
      </c>
      <c r="B30" s="54"/>
      <c r="C30" s="54"/>
      <c r="D30" s="54"/>
      <c r="E30" s="56"/>
      <c r="F30" s="57"/>
      <c r="G30" s="54"/>
      <c r="H30" s="57"/>
      <c r="I30" s="56"/>
      <c r="J30" s="54"/>
      <c r="K30" s="57"/>
      <c r="L30" s="57"/>
      <c r="M30" s="57"/>
    </row>
    <row r="31" spans="1:13" ht="15.75" x14ac:dyDescent="0.25">
      <c r="A31" s="56"/>
      <c r="B31" s="54"/>
      <c r="C31" s="54"/>
      <c r="D31" s="54"/>
      <c r="E31" s="56"/>
      <c r="F31" s="57"/>
      <c r="G31" s="54"/>
      <c r="H31" s="57"/>
      <c r="I31" s="56"/>
      <c r="J31" s="54"/>
      <c r="K31" s="57"/>
      <c r="L31" s="57"/>
      <c r="M31" s="57"/>
    </row>
    <row r="32" spans="1:13" ht="15.75" x14ac:dyDescent="0.25">
      <c r="A32" s="56"/>
      <c r="B32" s="54"/>
      <c r="C32" s="54"/>
      <c r="D32" s="54"/>
      <c r="E32" s="56"/>
      <c r="F32" s="57"/>
      <c r="G32" s="54"/>
      <c r="H32" s="57"/>
      <c r="I32" s="56"/>
      <c r="J32" s="54"/>
      <c r="K32" s="57"/>
      <c r="L32" s="57"/>
      <c r="M32" s="57"/>
    </row>
    <row r="33" spans="1:13" ht="15.75" x14ac:dyDescent="0.25">
      <c r="A33" s="56"/>
      <c r="B33" s="54"/>
      <c r="C33" s="54"/>
      <c r="D33" s="54"/>
      <c r="E33" s="56"/>
      <c r="F33" s="57"/>
      <c r="G33" s="54"/>
      <c r="H33" s="57"/>
      <c r="I33" s="56"/>
      <c r="J33" s="54"/>
      <c r="K33" s="57"/>
      <c r="L33" s="57"/>
      <c r="M33" s="57"/>
    </row>
    <row r="34" spans="1:13" ht="15.75" x14ac:dyDescent="0.25">
      <c r="A34" s="56"/>
      <c r="B34" s="54"/>
      <c r="C34" s="54"/>
      <c r="D34" s="54" t="s">
        <v>107</v>
      </c>
      <c r="E34" s="56"/>
      <c r="F34" s="57"/>
      <c r="G34" s="54"/>
      <c r="H34" s="57"/>
      <c r="I34" s="56"/>
      <c r="J34" s="54"/>
      <c r="K34" s="57"/>
      <c r="L34" s="57"/>
      <c r="M34" s="57"/>
    </row>
    <row r="35" spans="1:13" ht="15.75" x14ac:dyDescent="0.25">
      <c r="A35" s="56"/>
      <c r="B35" s="54"/>
      <c r="C35" s="54"/>
      <c r="D35" s="54"/>
      <c r="E35" s="56"/>
      <c r="F35" s="57"/>
      <c r="G35" s="54"/>
      <c r="H35" s="57"/>
      <c r="I35" s="56"/>
      <c r="J35" s="54"/>
      <c r="K35" s="57"/>
      <c r="L35" s="57"/>
      <c r="M35" s="57"/>
    </row>
    <row r="36" spans="1:13" ht="15.75" x14ac:dyDescent="0.25">
      <c r="A36" s="57" t="s">
        <v>34</v>
      </c>
      <c r="B36" s="54"/>
      <c r="C36" s="54"/>
      <c r="D36" s="54"/>
      <c r="E36" s="56"/>
      <c r="F36" s="57"/>
      <c r="G36" s="54"/>
      <c r="H36" s="54" t="s">
        <v>35</v>
      </c>
      <c r="I36" s="56"/>
      <c r="J36" s="54"/>
      <c r="K36" s="57"/>
      <c r="L36" s="57"/>
      <c r="M36" s="57"/>
    </row>
    <row r="37" spans="1:13" ht="15.75" x14ac:dyDescent="0.25">
      <c r="A37" s="54" t="s">
        <v>36</v>
      </c>
      <c r="B37" s="54"/>
      <c r="C37" s="54"/>
      <c r="D37" s="54"/>
      <c r="E37" s="56"/>
      <c r="F37" s="57"/>
      <c r="G37" s="54"/>
      <c r="H37" s="56" t="s">
        <v>37</v>
      </c>
      <c r="I37" s="56"/>
      <c r="J37" s="54"/>
      <c r="K37" s="57"/>
      <c r="L37" s="57"/>
      <c r="M37" s="57"/>
    </row>
    <row r="38" spans="1:13" ht="15.75" x14ac:dyDescent="0.25">
      <c r="A38" s="56" t="s">
        <v>38</v>
      </c>
      <c r="B38" s="54"/>
      <c r="C38" s="61"/>
      <c r="D38" s="54"/>
      <c r="E38" s="56"/>
      <c r="F38" s="57"/>
      <c r="G38" s="54"/>
      <c r="H38" s="59" t="s">
        <v>39</v>
      </c>
      <c r="I38" s="59"/>
      <c r="J38" s="59"/>
      <c r="K38" s="57"/>
      <c r="L38" s="57"/>
      <c r="M38" s="57"/>
    </row>
    <row r="39" spans="1:13" ht="15.75" x14ac:dyDescent="0.25">
      <c r="A39" s="32" t="s">
        <v>109</v>
      </c>
      <c r="B39" s="54"/>
      <c r="C39" s="54"/>
      <c r="D39" s="54"/>
      <c r="E39" s="56"/>
      <c r="F39" s="57"/>
      <c r="G39" s="54" t="s">
        <v>40</v>
      </c>
      <c r="H39" s="61" t="s">
        <v>109</v>
      </c>
      <c r="I39" s="61"/>
      <c r="J39" s="57"/>
      <c r="K39" s="57"/>
      <c r="L39" s="57"/>
      <c r="M39" s="57"/>
    </row>
    <row r="40" spans="1:13" ht="15.75" x14ac:dyDescent="0.25">
      <c r="A40" s="54"/>
      <c r="B40" s="54"/>
      <c r="C40" s="54"/>
      <c r="D40" s="54"/>
      <c r="E40" s="56"/>
      <c r="F40" s="57"/>
      <c r="G40" s="54"/>
      <c r="H40" s="32"/>
      <c r="I40" s="56"/>
      <c r="J40" s="54"/>
      <c r="K40" s="59" t="s">
        <v>42</v>
      </c>
      <c r="L40" s="57"/>
      <c r="M40" s="57"/>
    </row>
    <row r="41" spans="1:13" ht="15.75" x14ac:dyDescent="0.25">
      <c r="A41" s="56"/>
      <c r="B41" s="54"/>
      <c r="C41" s="54"/>
      <c r="D41" s="54"/>
      <c r="E41" s="56"/>
      <c r="F41" s="57"/>
      <c r="G41" s="54"/>
      <c r="H41" s="57"/>
      <c r="I41" s="54" t="s">
        <v>41</v>
      </c>
      <c r="J41" s="57"/>
      <c r="K41" s="57"/>
      <c r="L41" s="57"/>
      <c r="M41" s="32"/>
    </row>
    <row r="42" spans="1:13" ht="15.75" x14ac:dyDescent="0.25">
      <c r="A42" s="54"/>
      <c r="B42" s="54"/>
      <c r="C42" s="54"/>
      <c r="D42" s="54"/>
      <c r="E42" s="56"/>
      <c r="F42" s="57"/>
      <c r="G42" s="54"/>
      <c r="H42" s="57"/>
      <c r="I42" s="56"/>
      <c r="J42" s="54"/>
      <c r="K42" s="57"/>
      <c r="L42" s="57"/>
      <c r="M42" s="57"/>
    </row>
    <row r="43" spans="1:13" ht="15.75" x14ac:dyDescent="0.25">
      <c r="A43" s="57"/>
      <c r="B43" s="57"/>
      <c r="C43" s="54"/>
      <c r="D43" s="54"/>
      <c r="E43" s="56"/>
      <c r="F43" s="54" t="s">
        <v>43</v>
      </c>
      <c r="G43" s="54"/>
      <c r="H43" s="54"/>
      <c r="I43" s="54"/>
      <c r="J43" s="54"/>
      <c r="K43" s="57"/>
      <c r="L43" s="57"/>
      <c r="M43" s="57"/>
    </row>
    <row r="44" spans="1:13" ht="15.75" x14ac:dyDescent="0.25">
      <c r="A44" s="54"/>
      <c r="B44" s="54"/>
      <c r="C44" s="54"/>
      <c r="D44" s="54"/>
      <c r="E44" s="56"/>
      <c r="F44" s="56" t="s">
        <v>44</v>
      </c>
      <c r="G44" s="54"/>
      <c r="H44" s="54"/>
      <c r="I44" s="54"/>
      <c r="J44" s="54"/>
      <c r="K44" s="57"/>
      <c r="L44" s="57"/>
      <c r="M44" s="57"/>
    </row>
    <row r="45" spans="1:13" ht="15.75" x14ac:dyDescent="0.25">
      <c r="A45" s="54" t="s">
        <v>22</v>
      </c>
      <c r="B45" s="54"/>
      <c r="C45" s="54"/>
      <c r="D45" s="54"/>
      <c r="E45" s="56"/>
      <c r="F45" s="56" t="s">
        <v>44</v>
      </c>
      <c r="G45" s="54"/>
      <c r="H45" s="54"/>
      <c r="I45" s="54"/>
      <c r="J45" s="54"/>
      <c r="K45" s="57"/>
      <c r="L45" s="57"/>
      <c r="M45" s="57"/>
    </row>
    <row r="46" spans="1:13" ht="15.75" x14ac:dyDescent="0.25">
      <c r="A46" s="54"/>
      <c r="B46" s="54"/>
      <c r="C46" s="54"/>
      <c r="D46" s="54"/>
      <c r="E46" s="56"/>
      <c r="F46" s="56" t="s">
        <v>44</v>
      </c>
      <c r="G46" s="54"/>
      <c r="H46" s="54"/>
      <c r="I46" s="54"/>
      <c r="J46" s="54"/>
      <c r="K46" s="57"/>
      <c r="L46" s="57"/>
      <c r="M46" s="57"/>
    </row>
    <row r="47" spans="1:13" ht="15.75" x14ac:dyDescent="0.25">
      <c r="A47" s="54"/>
      <c r="B47" s="54"/>
      <c r="C47" s="54"/>
      <c r="D47" s="54"/>
      <c r="E47" s="54"/>
      <c r="F47" s="56" t="s">
        <v>44</v>
      </c>
      <c r="G47" s="54"/>
      <c r="H47" s="54"/>
      <c r="I47" s="54"/>
      <c r="J47" s="54"/>
      <c r="K47" s="57"/>
      <c r="L47" s="57"/>
      <c r="M47" s="57"/>
    </row>
    <row r="48" spans="1:13" ht="15.75" x14ac:dyDescent="0.25">
      <c r="A48" s="54"/>
      <c r="B48" s="54"/>
      <c r="C48" s="54"/>
      <c r="D48" s="54"/>
      <c r="E48" s="54"/>
      <c r="F48" s="54"/>
      <c r="G48" s="54"/>
      <c r="H48" s="54"/>
      <c r="I48" s="54"/>
      <c r="J48" s="54"/>
      <c r="K48" s="57"/>
      <c r="L48" s="57"/>
      <c r="M48" s="57"/>
    </row>
    <row r="49" spans="1:13" ht="15.75" x14ac:dyDescent="0.25">
      <c r="A49" s="54"/>
      <c r="B49" s="54"/>
      <c r="C49" s="54"/>
      <c r="D49" s="54"/>
      <c r="E49" s="54"/>
      <c r="F49" s="54"/>
      <c r="G49" s="54"/>
      <c r="H49" s="54"/>
      <c r="I49" s="54"/>
      <c r="J49" s="54"/>
      <c r="K49" s="57"/>
      <c r="L49" s="57"/>
      <c r="M49" s="57"/>
    </row>
    <row r="50" spans="1:13" ht="15.75" x14ac:dyDescent="0.25">
      <c r="A50" s="54" t="s">
        <v>45</v>
      </c>
      <c r="B50" s="54"/>
      <c r="C50" s="54"/>
      <c r="D50" s="54"/>
      <c r="E50" s="56"/>
      <c r="F50" s="57"/>
      <c r="G50" s="57"/>
      <c r="H50" s="56" t="s">
        <v>46</v>
      </c>
      <c r="I50" s="54"/>
      <c r="J50" s="54"/>
      <c r="K50" s="54"/>
      <c r="L50" s="57"/>
      <c r="M50" s="57"/>
    </row>
    <row r="51" spans="1:13" ht="15.75" x14ac:dyDescent="0.25">
      <c r="A51" s="54"/>
      <c r="B51" s="54"/>
      <c r="C51" s="54"/>
      <c r="D51" s="54"/>
      <c r="E51" s="56"/>
      <c r="F51" s="56"/>
      <c r="G51" s="54"/>
      <c r="H51" s="54"/>
      <c r="I51" s="54"/>
      <c r="J51" s="54"/>
      <c r="K51" s="57"/>
      <c r="L51" s="57"/>
      <c r="M51" s="57"/>
    </row>
    <row r="52" spans="1:13" ht="15.75" x14ac:dyDescent="0.25">
      <c r="A52" s="32"/>
      <c r="B52" s="54" t="s">
        <v>110</v>
      </c>
      <c r="C52" s="54"/>
      <c r="D52" s="54"/>
      <c r="E52" s="54"/>
      <c r="F52" s="56"/>
      <c r="G52" s="56"/>
      <c r="H52" s="54"/>
      <c r="I52" s="54"/>
      <c r="J52" s="54"/>
      <c r="K52" s="54"/>
      <c r="L52" s="57"/>
      <c r="M52" s="57"/>
    </row>
    <row r="53" spans="1:13" ht="15.75" x14ac:dyDescent="0.25">
      <c r="A53" s="54"/>
      <c r="B53" s="54"/>
      <c r="C53" s="54"/>
      <c r="D53" s="54"/>
      <c r="E53" s="56"/>
      <c r="F53" s="56"/>
      <c r="G53" s="54"/>
      <c r="H53" s="54"/>
      <c r="I53" s="54"/>
      <c r="J53" s="54"/>
      <c r="K53" s="57"/>
      <c r="L53" s="57"/>
      <c r="M53" s="57"/>
    </row>
    <row r="54" spans="1:13" ht="15.75" x14ac:dyDescent="0.25">
      <c r="A54" s="54" t="s">
        <v>32</v>
      </c>
      <c r="B54" s="54"/>
      <c r="C54" s="54"/>
      <c r="D54" s="54"/>
      <c r="E54" s="56"/>
      <c r="F54" s="56"/>
      <c r="G54" s="54"/>
      <c r="H54" s="54"/>
      <c r="I54" s="54"/>
      <c r="J54" s="54"/>
      <c r="K54" s="57"/>
      <c r="L54" s="57"/>
      <c r="M54" s="57"/>
    </row>
    <row r="55" spans="1:13" ht="15.75" x14ac:dyDescent="0.25">
      <c r="A55" s="54" t="s">
        <v>32</v>
      </c>
      <c r="B55" s="54"/>
      <c r="C55" s="54"/>
      <c r="D55" s="54"/>
      <c r="E55" s="56"/>
      <c r="F55" s="56"/>
      <c r="G55" s="54"/>
      <c r="H55" s="54"/>
      <c r="I55" s="54"/>
      <c r="J55" s="54"/>
      <c r="K55" s="57"/>
      <c r="L55" s="57"/>
      <c r="M55" s="57"/>
    </row>
    <row r="56" spans="1:13" ht="15.75" x14ac:dyDescent="0.25">
      <c r="A56" s="54" t="s">
        <v>32</v>
      </c>
      <c r="B56" s="54"/>
      <c r="C56" s="54"/>
      <c r="D56" s="54"/>
      <c r="E56" s="56"/>
      <c r="F56" s="56"/>
      <c r="G56" s="54"/>
      <c r="H56" s="54"/>
      <c r="I56" s="54"/>
      <c r="J56" s="54"/>
      <c r="K56" s="57"/>
      <c r="L56" s="57"/>
      <c r="M56" s="57"/>
    </row>
    <row r="57" spans="1:13" ht="15.75" x14ac:dyDescent="0.25">
      <c r="A57" s="54" t="s">
        <v>32</v>
      </c>
      <c r="B57" s="54"/>
      <c r="C57" s="54"/>
      <c r="D57" s="54"/>
      <c r="E57" s="56"/>
      <c r="F57" s="56"/>
      <c r="G57" s="54"/>
      <c r="H57" s="54"/>
      <c r="I57" s="54"/>
      <c r="J57" s="54"/>
      <c r="K57" s="57"/>
      <c r="L57" s="57"/>
      <c r="M57" s="57"/>
    </row>
    <row r="58" spans="1:13" ht="15.75" x14ac:dyDescent="0.25">
      <c r="A58" s="54"/>
      <c r="B58" s="54"/>
      <c r="C58" s="54"/>
      <c r="D58" s="54"/>
      <c r="E58" s="56"/>
      <c r="F58" s="56"/>
      <c r="G58" s="54"/>
      <c r="H58" s="54"/>
      <c r="I58" s="54"/>
      <c r="J58" s="54"/>
      <c r="K58" s="57"/>
      <c r="L58" s="57"/>
      <c r="M58" s="57"/>
    </row>
    <row r="59" spans="1:13" ht="15.75" x14ac:dyDescent="0.25">
      <c r="A59" s="62"/>
      <c r="B59" s="62"/>
      <c r="C59" s="62"/>
      <c r="D59" s="54"/>
      <c r="E59" s="56"/>
      <c r="F59" s="56"/>
      <c r="G59" s="54"/>
      <c r="H59" s="54"/>
      <c r="I59" s="54"/>
      <c r="J59" s="54"/>
      <c r="K59" s="57"/>
      <c r="L59" s="57"/>
      <c r="M59" s="57"/>
    </row>
    <row r="60" spans="1:13" ht="15.75" x14ac:dyDescent="0.25">
      <c r="A60" s="46"/>
      <c r="B60" s="46"/>
      <c r="C60" s="46"/>
      <c r="D60" s="46"/>
      <c r="E60" s="47"/>
      <c r="F60" s="47"/>
      <c r="G60" s="46"/>
      <c r="H60" s="46"/>
      <c r="I60" s="46"/>
      <c r="J60" s="46"/>
      <c r="K60" s="45"/>
      <c r="L60" s="45"/>
    </row>
    <row r="61" spans="1:13" ht="15.75" x14ac:dyDescent="0.25">
      <c r="A61" s="46"/>
      <c r="B61" s="46"/>
      <c r="C61" s="46"/>
      <c r="D61" s="46"/>
      <c r="E61" s="47"/>
      <c r="F61" s="47"/>
      <c r="G61" s="46"/>
      <c r="H61" s="46"/>
      <c r="I61" s="46"/>
      <c r="J61" s="46"/>
      <c r="K61" s="45"/>
      <c r="L61" s="45"/>
    </row>
    <row r="62" spans="1:13" ht="15.75" x14ac:dyDescent="0.25">
      <c r="A62" s="46"/>
      <c r="B62" s="46"/>
      <c r="C62" s="46"/>
      <c r="D62" s="46"/>
      <c r="E62" s="47"/>
      <c r="F62" s="47"/>
      <c r="G62" s="46"/>
      <c r="H62" s="46"/>
      <c r="I62" s="46"/>
      <c r="J62" s="46"/>
      <c r="K62" s="45"/>
      <c r="L62" s="45"/>
    </row>
  </sheetData>
  <mergeCells count="4">
    <mergeCell ref="A12:H12"/>
    <mergeCell ref="A5:I5"/>
    <mergeCell ref="A1:M1"/>
    <mergeCell ref="A2:M2"/>
  </mergeCells>
  <pageMargins left="0.79166666666666663" right="0.7" top="0.75" bottom="0.75" header="0.3" footer="0.3"/>
  <pageSetup scale="76" orientation="portrait" r:id="rId1"/>
  <headerFooter>
    <oddFooter>&amp;CP-&amp;P+3.</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B7CE18-5FFB-4BB5-8FAD-89BF5F56E770}">
  <dimension ref="A1:G49"/>
  <sheetViews>
    <sheetView zoomScale="70" zoomScaleNormal="70" zoomScaleSheetLayoutView="100" workbookViewId="0">
      <selection activeCell="C51" sqref="C51"/>
    </sheetView>
  </sheetViews>
  <sheetFormatPr defaultRowHeight="12.75" x14ac:dyDescent="0.2"/>
  <cols>
    <col min="1" max="1" width="12.7109375" customWidth="1"/>
    <col min="2" max="2" width="14" bestFit="1" customWidth="1"/>
    <col min="3" max="3" width="82.7109375" customWidth="1"/>
    <col min="4" max="4" width="10.140625" customWidth="1"/>
    <col min="5" max="5" width="15.28515625" customWidth="1"/>
  </cols>
  <sheetData>
    <row r="1" spans="1:7" ht="18" customHeight="1" x14ac:dyDescent="0.25">
      <c r="A1" s="97" t="s">
        <v>58</v>
      </c>
      <c r="B1" s="97"/>
      <c r="C1" s="97"/>
      <c r="D1" s="97"/>
      <c r="E1" s="97"/>
    </row>
    <row r="2" spans="1:7" ht="16.5" customHeight="1" x14ac:dyDescent="0.25">
      <c r="A2" s="97" t="s">
        <v>111</v>
      </c>
      <c r="B2" s="97"/>
      <c r="C2" s="97"/>
      <c r="D2" s="97"/>
      <c r="E2" s="97"/>
      <c r="F2" s="31"/>
      <c r="G2" s="31"/>
    </row>
    <row r="3" spans="1:7" ht="15.75" x14ac:dyDescent="0.25">
      <c r="A3" s="97" t="s">
        <v>112</v>
      </c>
      <c r="B3" s="97"/>
      <c r="C3" s="97"/>
      <c r="D3" s="97"/>
      <c r="E3" s="97"/>
      <c r="F3" s="31"/>
      <c r="G3" s="31"/>
    </row>
    <row r="4" spans="1:7" ht="15.75" x14ac:dyDescent="0.25">
      <c r="A4" s="97" t="s">
        <v>113</v>
      </c>
      <c r="B4" s="97"/>
      <c r="C4" s="97"/>
      <c r="D4" s="97"/>
      <c r="E4" s="97"/>
      <c r="F4" s="31"/>
      <c r="G4" s="31"/>
    </row>
    <row r="5" spans="1:7" ht="13.5" thickBot="1" x14ac:dyDescent="0.25">
      <c r="A5" s="98"/>
      <c r="B5" s="98"/>
      <c r="C5" s="98"/>
      <c r="D5" s="98"/>
      <c r="E5" s="98"/>
    </row>
    <row r="6" spans="1:7" ht="13.5" thickBot="1" x14ac:dyDescent="0.25">
      <c r="A6" s="18" t="s">
        <v>65</v>
      </c>
      <c r="B6" s="15" t="s">
        <v>66</v>
      </c>
      <c r="C6" s="15" t="s">
        <v>59</v>
      </c>
      <c r="D6" s="17" t="s">
        <v>19</v>
      </c>
      <c r="E6" s="16" t="s">
        <v>20</v>
      </c>
    </row>
    <row r="7" spans="1:7" ht="15" x14ac:dyDescent="0.2">
      <c r="A7" s="27">
        <v>1</v>
      </c>
      <c r="B7" s="66" t="s">
        <v>67</v>
      </c>
      <c r="C7" s="70" t="s">
        <v>69</v>
      </c>
      <c r="D7" s="73" t="s">
        <v>156</v>
      </c>
      <c r="E7" s="79">
        <v>8</v>
      </c>
    </row>
    <row r="8" spans="1:7" ht="15" x14ac:dyDescent="0.2">
      <c r="A8" s="28">
        <f>SUM(A7+1)</f>
        <v>2</v>
      </c>
      <c r="B8" s="67" t="s">
        <v>68</v>
      </c>
      <c r="C8" s="71" t="s">
        <v>127</v>
      </c>
      <c r="D8" s="75" t="s">
        <v>91</v>
      </c>
      <c r="E8" s="80">
        <v>889</v>
      </c>
    </row>
    <row r="9" spans="1:7" ht="15" x14ac:dyDescent="0.2">
      <c r="A9" s="28">
        <f t="shared" ref="A9:A49" si="0">SUM(A8+1)</f>
        <v>3</v>
      </c>
      <c r="B9" s="67">
        <v>220</v>
      </c>
      <c r="C9" s="71" t="s">
        <v>70</v>
      </c>
      <c r="D9" s="75" t="s">
        <v>100</v>
      </c>
      <c r="E9" s="80">
        <v>1</v>
      </c>
    </row>
    <row r="10" spans="1:7" ht="15" x14ac:dyDescent="0.2">
      <c r="A10" s="28">
        <f t="shared" si="0"/>
        <v>4</v>
      </c>
      <c r="B10" s="67" t="s">
        <v>118</v>
      </c>
      <c r="C10" s="71" t="s">
        <v>128</v>
      </c>
      <c r="D10" s="75" t="s">
        <v>94</v>
      </c>
      <c r="E10" s="80">
        <v>58</v>
      </c>
    </row>
    <row r="11" spans="1:7" ht="15" x14ac:dyDescent="0.2">
      <c r="A11" s="28">
        <f t="shared" si="0"/>
        <v>5</v>
      </c>
      <c r="B11" s="67" t="s">
        <v>119</v>
      </c>
      <c r="C11" s="71" t="s">
        <v>129</v>
      </c>
      <c r="D11" s="75" t="s">
        <v>64</v>
      </c>
      <c r="E11" s="80">
        <v>273</v>
      </c>
    </row>
    <row r="12" spans="1:7" ht="15" x14ac:dyDescent="0.2">
      <c r="A12" s="28">
        <f t="shared" si="0"/>
        <v>6</v>
      </c>
      <c r="B12" s="67" t="s">
        <v>71</v>
      </c>
      <c r="C12" s="71" t="s">
        <v>72</v>
      </c>
      <c r="D12" s="75" t="s">
        <v>92</v>
      </c>
      <c r="E12" s="80">
        <v>610</v>
      </c>
    </row>
    <row r="13" spans="1:7" ht="15" x14ac:dyDescent="0.2">
      <c r="A13" s="28">
        <f t="shared" si="0"/>
        <v>7</v>
      </c>
      <c r="B13" s="67" t="s">
        <v>73</v>
      </c>
      <c r="C13" s="71" t="s">
        <v>130</v>
      </c>
      <c r="D13" s="75" t="s">
        <v>91</v>
      </c>
      <c r="E13" s="80">
        <v>729</v>
      </c>
    </row>
    <row r="14" spans="1:7" ht="15" x14ac:dyDescent="0.2">
      <c r="A14" s="28">
        <f t="shared" si="0"/>
        <v>8</v>
      </c>
      <c r="B14" s="67" t="s">
        <v>74</v>
      </c>
      <c r="C14" s="71" t="s">
        <v>131</v>
      </c>
      <c r="D14" s="75" t="s">
        <v>92</v>
      </c>
      <c r="E14" s="80">
        <v>2154</v>
      </c>
    </row>
    <row r="15" spans="1:7" ht="15" x14ac:dyDescent="0.2">
      <c r="A15" s="28">
        <f t="shared" si="0"/>
        <v>9</v>
      </c>
      <c r="B15" s="67">
        <v>325</v>
      </c>
      <c r="C15" s="71" t="s">
        <v>75</v>
      </c>
      <c r="D15" s="75" t="s">
        <v>92</v>
      </c>
      <c r="E15" s="80">
        <v>2722</v>
      </c>
    </row>
    <row r="16" spans="1:7" ht="15" x14ac:dyDescent="0.2">
      <c r="A16" s="28">
        <f t="shared" si="0"/>
        <v>10</v>
      </c>
      <c r="B16" s="67">
        <v>409</v>
      </c>
      <c r="C16" s="71" t="s">
        <v>132</v>
      </c>
      <c r="D16" s="75" t="s">
        <v>92</v>
      </c>
      <c r="E16" s="80">
        <v>37261</v>
      </c>
    </row>
    <row r="17" spans="1:5" ht="15" x14ac:dyDescent="0.2">
      <c r="A17" s="28">
        <f t="shared" si="0"/>
        <v>11</v>
      </c>
      <c r="B17" s="68" t="s">
        <v>120</v>
      </c>
      <c r="C17" s="71" t="s">
        <v>133</v>
      </c>
      <c r="D17" s="75" t="s">
        <v>94</v>
      </c>
      <c r="E17" s="80">
        <v>5</v>
      </c>
    </row>
    <row r="18" spans="1:5" ht="15" x14ac:dyDescent="0.2">
      <c r="A18" s="28">
        <f t="shared" si="0"/>
        <v>12</v>
      </c>
      <c r="B18" s="67" t="s">
        <v>121</v>
      </c>
      <c r="C18" s="71" t="s">
        <v>134</v>
      </c>
      <c r="D18" s="75" t="s">
        <v>93</v>
      </c>
      <c r="E18" s="80">
        <v>785</v>
      </c>
    </row>
    <row r="19" spans="1:5" ht="15" x14ac:dyDescent="0.2">
      <c r="A19" s="28">
        <f t="shared" si="0"/>
        <v>13</v>
      </c>
      <c r="B19" s="67" t="s">
        <v>122</v>
      </c>
      <c r="C19" s="71" t="s">
        <v>135</v>
      </c>
      <c r="D19" s="75" t="s">
        <v>93</v>
      </c>
      <c r="E19" s="80">
        <v>4524</v>
      </c>
    </row>
    <row r="20" spans="1:5" ht="15" x14ac:dyDescent="0.2">
      <c r="A20" s="28">
        <f t="shared" si="0"/>
        <v>14</v>
      </c>
      <c r="B20" s="67" t="s">
        <v>159</v>
      </c>
      <c r="C20" s="71" t="s">
        <v>136</v>
      </c>
      <c r="D20" s="75" t="s">
        <v>93</v>
      </c>
      <c r="E20" s="80">
        <v>200</v>
      </c>
    </row>
    <row r="21" spans="1:5" ht="15" x14ac:dyDescent="0.2">
      <c r="A21" s="28">
        <f t="shared" si="0"/>
        <v>15</v>
      </c>
      <c r="B21" s="67">
        <v>412</v>
      </c>
      <c r="C21" s="71" t="s">
        <v>76</v>
      </c>
      <c r="D21" s="75" t="s">
        <v>92</v>
      </c>
      <c r="E21" s="80">
        <v>11516</v>
      </c>
    </row>
    <row r="22" spans="1:5" ht="15" x14ac:dyDescent="0.2">
      <c r="A22" s="28">
        <f t="shared" si="0"/>
        <v>16</v>
      </c>
      <c r="B22" s="67" t="s">
        <v>123</v>
      </c>
      <c r="C22" s="71" t="s">
        <v>137</v>
      </c>
      <c r="D22" s="75" t="s">
        <v>95</v>
      </c>
      <c r="E22" s="80">
        <v>336</v>
      </c>
    </row>
    <row r="23" spans="1:5" ht="15" x14ac:dyDescent="0.2">
      <c r="A23" s="28">
        <f t="shared" si="0"/>
        <v>17</v>
      </c>
      <c r="B23" s="67" t="s">
        <v>124</v>
      </c>
      <c r="C23" s="71" t="s">
        <v>98</v>
      </c>
      <c r="D23" s="75" t="s">
        <v>64</v>
      </c>
      <c r="E23" s="80">
        <v>420</v>
      </c>
    </row>
    <row r="24" spans="1:5" ht="15" x14ac:dyDescent="0.2">
      <c r="A24" s="28">
        <f t="shared" si="0"/>
        <v>18</v>
      </c>
      <c r="B24" s="67" t="s">
        <v>125</v>
      </c>
      <c r="C24" s="71" t="s">
        <v>99</v>
      </c>
      <c r="D24" s="75" t="s">
        <v>64</v>
      </c>
      <c r="E24" s="80">
        <v>120</v>
      </c>
    </row>
    <row r="25" spans="1:5" ht="15" x14ac:dyDescent="0.2">
      <c r="A25" s="28">
        <f t="shared" si="0"/>
        <v>19</v>
      </c>
      <c r="B25" s="67" t="s">
        <v>97</v>
      </c>
      <c r="C25" s="71" t="s">
        <v>138</v>
      </c>
      <c r="D25" s="75" t="s">
        <v>64</v>
      </c>
      <c r="E25" s="80">
        <v>300</v>
      </c>
    </row>
    <row r="26" spans="1:5" ht="15" x14ac:dyDescent="0.2">
      <c r="A26" s="28">
        <f t="shared" si="0"/>
        <v>20</v>
      </c>
      <c r="B26" s="67" t="s">
        <v>77</v>
      </c>
      <c r="C26" s="71" t="s">
        <v>139</v>
      </c>
      <c r="D26" s="75" t="s">
        <v>92</v>
      </c>
      <c r="E26" s="80">
        <v>70</v>
      </c>
    </row>
    <row r="27" spans="1:5" ht="15" x14ac:dyDescent="0.2">
      <c r="A27" s="28">
        <f t="shared" si="0"/>
        <v>21</v>
      </c>
      <c r="B27" s="67" t="s">
        <v>126</v>
      </c>
      <c r="C27" s="71" t="s">
        <v>140</v>
      </c>
      <c r="D27" s="75" t="s">
        <v>94</v>
      </c>
      <c r="E27" s="80">
        <v>15</v>
      </c>
    </row>
    <row r="28" spans="1:5" ht="15" x14ac:dyDescent="0.2">
      <c r="A28" s="28">
        <f t="shared" si="0"/>
        <v>22</v>
      </c>
      <c r="B28" s="68" t="s">
        <v>101</v>
      </c>
      <c r="C28" s="71" t="s">
        <v>141</v>
      </c>
      <c r="D28" s="75" t="s">
        <v>94</v>
      </c>
      <c r="E28" s="80">
        <v>6</v>
      </c>
    </row>
    <row r="29" spans="1:5" ht="15" x14ac:dyDescent="0.2">
      <c r="A29" s="28">
        <f t="shared" si="0"/>
        <v>23</v>
      </c>
      <c r="B29" s="68" t="s">
        <v>78</v>
      </c>
      <c r="C29" s="71" t="s">
        <v>79</v>
      </c>
      <c r="D29" s="75" t="s">
        <v>100</v>
      </c>
      <c r="E29" s="80">
        <v>1</v>
      </c>
    </row>
    <row r="30" spans="1:5" ht="15" x14ac:dyDescent="0.2">
      <c r="A30" s="28">
        <f t="shared" si="0"/>
        <v>24</v>
      </c>
      <c r="B30" s="68" t="s">
        <v>80</v>
      </c>
      <c r="C30" s="71" t="s">
        <v>142</v>
      </c>
      <c r="D30" s="75" t="s">
        <v>92</v>
      </c>
      <c r="E30" s="80">
        <v>1503</v>
      </c>
    </row>
    <row r="31" spans="1:5" ht="15" x14ac:dyDescent="0.2">
      <c r="A31" s="28">
        <f t="shared" si="0"/>
        <v>25</v>
      </c>
      <c r="B31" s="68" t="s">
        <v>80</v>
      </c>
      <c r="C31" s="71" t="s">
        <v>143</v>
      </c>
      <c r="D31" s="75" t="s">
        <v>64</v>
      </c>
      <c r="E31" s="80">
        <v>300</v>
      </c>
    </row>
    <row r="32" spans="1:5" ht="15" x14ac:dyDescent="0.2">
      <c r="A32" s="28">
        <f t="shared" si="0"/>
        <v>26</v>
      </c>
      <c r="B32" s="68" t="s">
        <v>80</v>
      </c>
      <c r="C32" s="71" t="s">
        <v>144</v>
      </c>
      <c r="D32" s="75" t="s">
        <v>92</v>
      </c>
      <c r="E32" s="80">
        <v>70</v>
      </c>
    </row>
    <row r="33" spans="1:5" ht="15" x14ac:dyDescent="0.2">
      <c r="A33" s="28">
        <f t="shared" si="0"/>
        <v>27</v>
      </c>
      <c r="B33" s="68" t="s">
        <v>103</v>
      </c>
      <c r="C33" s="71" t="s">
        <v>145</v>
      </c>
      <c r="D33" s="75" t="s">
        <v>94</v>
      </c>
      <c r="E33" s="80">
        <v>23</v>
      </c>
    </row>
    <row r="34" spans="1:5" ht="15" x14ac:dyDescent="0.2">
      <c r="A34" s="28">
        <f t="shared" si="0"/>
        <v>28</v>
      </c>
      <c r="B34" s="68">
        <v>641</v>
      </c>
      <c r="C34" s="71" t="s">
        <v>81</v>
      </c>
      <c r="D34" s="75" t="s">
        <v>94</v>
      </c>
      <c r="E34" s="80">
        <v>1</v>
      </c>
    </row>
    <row r="35" spans="1:5" ht="15" x14ac:dyDescent="0.2">
      <c r="A35" s="28">
        <f t="shared" si="0"/>
        <v>29</v>
      </c>
      <c r="B35" s="68">
        <v>642</v>
      </c>
      <c r="C35" s="71" t="s">
        <v>146</v>
      </c>
      <c r="D35" s="75" t="s">
        <v>94</v>
      </c>
      <c r="E35" s="80">
        <v>1</v>
      </c>
    </row>
    <row r="36" spans="1:5" ht="15" x14ac:dyDescent="0.2">
      <c r="A36" s="28">
        <f t="shared" si="0"/>
        <v>30</v>
      </c>
      <c r="B36" s="68" t="s">
        <v>82</v>
      </c>
      <c r="C36" s="71" t="s">
        <v>147</v>
      </c>
      <c r="D36" s="75" t="s">
        <v>96</v>
      </c>
      <c r="E36" s="80">
        <v>40680</v>
      </c>
    </row>
    <row r="37" spans="1:5" ht="15" x14ac:dyDescent="0.2">
      <c r="A37" s="28">
        <f t="shared" si="0"/>
        <v>31</v>
      </c>
      <c r="B37" s="68" t="s">
        <v>82</v>
      </c>
      <c r="C37" s="71" t="s">
        <v>148</v>
      </c>
      <c r="D37" s="75" t="s">
        <v>96</v>
      </c>
      <c r="E37" s="80">
        <v>14400</v>
      </c>
    </row>
    <row r="38" spans="1:5" ht="15" x14ac:dyDescent="0.2">
      <c r="A38" s="28">
        <f t="shared" si="0"/>
        <v>32</v>
      </c>
      <c r="B38" s="68" t="s">
        <v>160</v>
      </c>
      <c r="C38" s="71" t="s">
        <v>161</v>
      </c>
      <c r="D38" s="75" t="s">
        <v>160</v>
      </c>
      <c r="E38" s="80" t="s">
        <v>160</v>
      </c>
    </row>
    <row r="39" spans="1:5" ht="15" x14ac:dyDescent="0.2">
      <c r="A39" s="28">
        <f t="shared" si="0"/>
        <v>33</v>
      </c>
      <c r="B39" s="68" t="s">
        <v>83</v>
      </c>
      <c r="C39" s="71" t="s">
        <v>149</v>
      </c>
      <c r="D39" s="75" t="s">
        <v>96</v>
      </c>
      <c r="E39" s="80">
        <v>10080</v>
      </c>
    </row>
    <row r="40" spans="1:5" ht="15" x14ac:dyDescent="0.2">
      <c r="A40" s="28">
        <f t="shared" si="0"/>
        <v>34</v>
      </c>
      <c r="B40" s="68" t="s">
        <v>84</v>
      </c>
      <c r="C40" s="71" t="s">
        <v>150</v>
      </c>
      <c r="D40" s="75" t="s">
        <v>96</v>
      </c>
      <c r="E40" s="80">
        <v>20160</v>
      </c>
    </row>
    <row r="41" spans="1:5" ht="15" x14ac:dyDescent="0.2">
      <c r="A41" s="28">
        <f t="shared" si="0"/>
        <v>35</v>
      </c>
      <c r="B41" s="68" t="s">
        <v>84</v>
      </c>
      <c r="C41" s="71" t="s">
        <v>151</v>
      </c>
      <c r="D41" s="75" t="s">
        <v>96</v>
      </c>
      <c r="E41" s="80">
        <v>2880</v>
      </c>
    </row>
    <row r="42" spans="1:5" ht="15" x14ac:dyDescent="0.2">
      <c r="A42" s="28">
        <f t="shared" si="0"/>
        <v>36</v>
      </c>
      <c r="B42" s="68" t="s">
        <v>85</v>
      </c>
      <c r="C42" s="71" t="s">
        <v>86</v>
      </c>
      <c r="D42" s="75" t="s">
        <v>96</v>
      </c>
      <c r="E42" s="80">
        <v>8640</v>
      </c>
    </row>
    <row r="43" spans="1:5" ht="15" x14ac:dyDescent="0.2">
      <c r="A43" s="28">
        <f t="shared" si="0"/>
        <v>37</v>
      </c>
      <c r="B43" s="68" t="s">
        <v>87</v>
      </c>
      <c r="C43" s="71" t="s">
        <v>88</v>
      </c>
      <c r="D43" s="75" t="s">
        <v>94</v>
      </c>
      <c r="E43" s="80">
        <v>1</v>
      </c>
    </row>
    <row r="44" spans="1:5" ht="15" x14ac:dyDescent="0.2">
      <c r="A44" s="28">
        <f t="shared" si="0"/>
        <v>38</v>
      </c>
      <c r="B44" s="68" t="s">
        <v>87</v>
      </c>
      <c r="C44" s="71" t="s">
        <v>89</v>
      </c>
      <c r="D44" s="75" t="s">
        <v>94</v>
      </c>
      <c r="E44" s="80">
        <v>1</v>
      </c>
    </row>
    <row r="45" spans="1:5" ht="15" x14ac:dyDescent="0.2">
      <c r="A45" s="28">
        <f t="shared" si="0"/>
        <v>39</v>
      </c>
      <c r="B45" s="68" t="s">
        <v>163</v>
      </c>
      <c r="C45" s="71" t="s">
        <v>152</v>
      </c>
      <c r="D45" s="75" t="s">
        <v>91</v>
      </c>
      <c r="E45" s="80">
        <v>24</v>
      </c>
    </row>
    <row r="46" spans="1:5" ht="15" x14ac:dyDescent="0.2">
      <c r="A46" s="28">
        <f t="shared" si="0"/>
        <v>40</v>
      </c>
      <c r="B46" s="68" t="s">
        <v>87</v>
      </c>
      <c r="C46" s="71" t="s">
        <v>153</v>
      </c>
      <c r="D46" s="75" t="s">
        <v>91</v>
      </c>
      <c r="E46" s="80">
        <v>172</v>
      </c>
    </row>
    <row r="47" spans="1:5" ht="15" x14ac:dyDescent="0.2">
      <c r="A47" s="28">
        <f t="shared" si="0"/>
        <v>41</v>
      </c>
      <c r="B47" s="68" t="s">
        <v>87</v>
      </c>
      <c r="C47" s="71" t="s">
        <v>164</v>
      </c>
      <c r="D47" s="75" t="s">
        <v>102</v>
      </c>
      <c r="E47" s="80">
        <v>30000</v>
      </c>
    </row>
    <row r="48" spans="1:5" ht="15" x14ac:dyDescent="0.2">
      <c r="A48" s="28">
        <f t="shared" si="0"/>
        <v>42</v>
      </c>
      <c r="B48" s="67" t="s">
        <v>90</v>
      </c>
      <c r="C48" s="71" t="s">
        <v>154</v>
      </c>
      <c r="D48" s="75" t="s">
        <v>100</v>
      </c>
      <c r="E48" s="80">
        <v>1</v>
      </c>
    </row>
    <row r="49" spans="1:5" ht="15.75" thickBot="1" x14ac:dyDescent="0.25">
      <c r="A49" s="28">
        <f t="shared" si="0"/>
        <v>43</v>
      </c>
      <c r="B49" s="69" t="s">
        <v>162</v>
      </c>
      <c r="C49" s="72" t="s">
        <v>155</v>
      </c>
      <c r="D49" s="77" t="s">
        <v>100</v>
      </c>
      <c r="E49" s="81">
        <v>1</v>
      </c>
    </row>
  </sheetData>
  <mergeCells count="5">
    <mergeCell ref="A1:E1"/>
    <mergeCell ref="A2:E2"/>
    <mergeCell ref="A3:E3"/>
    <mergeCell ref="A5:E5"/>
    <mergeCell ref="A4:E4"/>
  </mergeCells>
  <phoneticPr fontId="0" type="noConversion"/>
  <pageMargins left="0.75" right="0.75" top="1" bottom="1" header="0.5" footer="0.5"/>
  <pageSetup scale="67"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INSTRUCTIONS </vt:lpstr>
      <vt:lpstr>PROPOSAL</vt:lpstr>
      <vt:lpstr>BID FORM</vt:lpstr>
      <vt:lpstr>SIGNATURE PAGE</vt:lpstr>
      <vt:lpstr>FOR CONTRACTOR USE</vt:lpstr>
    </vt:vector>
  </TitlesOfParts>
  <Company>City of Tulsa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default</dc:creator>
  <cp:lastModifiedBy>Armstrong, Morgan</cp:lastModifiedBy>
  <cp:lastPrinted>2026-04-29T15:52:36Z</cp:lastPrinted>
  <dcterms:created xsi:type="dcterms:W3CDTF">2007-03-28T15:47:11Z</dcterms:created>
  <dcterms:modified xsi:type="dcterms:W3CDTF">2026-04-30T12:46:57Z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b9e8ebb-3b4a-454f-a82d-d6d73e55fa8a_Enabled">
    <vt:lpwstr>true</vt:lpwstr>
  </property>
  <property fmtid="{D5CDD505-2E9C-101B-9397-08002B2CF9AE}" pid="3" name="MSIP_Label_db9e8ebb-3b4a-454f-a82d-d6d73e55fa8a_SetDate">
    <vt:lpwstr>2025-09-18T18:42:50Z</vt:lpwstr>
  </property>
  <property fmtid="{D5CDD505-2E9C-101B-9397-08002B2CF9AE}" pid="4" name="MSIP_Label_db9e8ebb-3b4a-454f-a82d-d6d73e55fa8a_Method">
    <vt:lpwstr>Standard</vt:lpwstr>
  </property>
  <property fmtid="{D5CDD505-2E9C-101B-9397-08002B2CF9AE}" pid="5" name="MSIP_Label_db9e8ebb-3b4a-454f-a82d-d6d73e55fa8a_Name">
    <vt:lpwstr>Non-Sensitive</vt:lpwstr>
  </property>
  <property fmtid="{D5CDD505-2E9C-101B-9397-08002B2CF9AE}" pid="6" name="MSIP_Label_db9e8ebb-3b4a-454f-a82d-d6d73e55fa8a_SiteId">
    <vt:lpwstr>79d58ae0-2048-4d8c-9c59-8b1b7dfb4204</vt:lpwstr>
  </property>
  <property fmtid="{D5CDD505-2E9C-101B-9397-08002B2CF9AE}" pid="7" name="MSIP_Label_db9e8ebb-3b4a-454f-a82d-d6d73e55fa8a_ActionId">
    <vt:lpwstr>d8aa8a9b-f12f-4752-9ce2-95a2c0c0c1aa</vt:lpwstr>
  </property>
  <property fmtid="{D5CDD505-2E9C-101B-9397-08002B2CF9AE}" pid="8" name="MSIP_Label_db9e8ebb-3b4a-454f-a82d-d6d73e55fa8a_ContentBits">
    <vt:lpwstr>0</vt:lpwstr>
  </property>
  <property fmtid="{D5CDD505-2E9C-101B-9397-08002B2CF9AE}" pid="9" name="MSIP_Label_db9e8ebb-3b4a-454f-a82d-d6d73e55fa8a_Tag">
    <vt:lpwstr>10, 3, 0, 1</vt:lpwstr>
  </property>
</Properties>
</file>