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MPO C7\"/>
    </mc:Choice>
  </mc:AlternateContent>
  <xr:revisionPtr revIDLastSave="0" documentId="13_ncr:1_{07B0E199-06C8-42EF-87A3-CA0B8B612890}"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<sst xmlns="http://schemas.openxmlformats.org/spreadsheetml/2006/main" count="348" uniqueCount="156">
  <si>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</si>
  <si>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</si>
  <si>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</si>
  <si>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</si>
  <si>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</si>
  <si>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</si>
  <si>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</si>
  <si>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</si>
  <si>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</si>
  <si>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</si>
  <si>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</si>
  <si>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</si>
  <si>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</si>
  <si>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</si>
  <si>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</si>
  <si>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</si>
  <si>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</si>
  <si>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</si>
  <si>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</si>
  <si>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</si>
  <si>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</si>
  <si>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</si>
  <si>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</si>
  <si>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</si>
  <si>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</si>
  <si>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</si>
  <si>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</si>
  <si>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</si>
  <si>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</si>
  <si>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</si>
  <si>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</si>
  <si>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</si>
  <si>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</si>
  <si>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</si>
  <si>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</si>
  <si>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</si>
  <si>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</si>
  <si>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</si>
  <si>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</si>
  <si>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</si>
  <si>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</si>
  <si>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</si>
  <si>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</si>
  <si>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</si>
  <si>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</si>
  <si>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</si>
  <si>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</si>
  <si>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</si>
  <si>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</si>
  <si>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</si>
  <si>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</si>
  <si>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</si>
  <si>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</si>
  <si>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</si>
  <si>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</si>
  <si>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</si>
  <si>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</si>
  <si>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</si>
  <si>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</si>
  <si>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</si>
  <si>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</si>
  <si>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</si>
  <si>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</si>
  <si>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</si>
  <si>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</si>
  <si>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</si>
  <si>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</si>
  <si>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</si>
  <si>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</si>
  <si>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</si>
  <si>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</si>
  <si>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</si>
  <si>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</si>
  <si>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</si>
  <si>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</si>
  <si>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</si>
  <si>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</si>
  <si>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</si>
  <si>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</si>
  <si>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</si>
  <si>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</si>
  <si>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</si>
  <si>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</si>
  <si>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</si>
  <si>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</si>
  <si>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</si>
  <si>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</si>
  <si>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</si>
  <si>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</si>
  <si>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</si>
  <si>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</si>
  <si>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</si>
  <si>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</si>
  <si>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</si>
  <si>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</si>
  <si>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</si>
  <si>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</si>
  <si>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</si>
  <si>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</si>
  <si>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</si>
  <si>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</si>
  <si>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</si>
  <si>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</si>
  <si>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</si>
  <si>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</si>
  <si>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</si>
  <si>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</si>
  <si>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</si>
  <si>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</si>
  <si>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</si>
  <si>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</si>
  <si>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</si>
  <si>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</si>
  <si>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</si>
  <si>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</si>
  <si>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</si>
  <si>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</si>
  <si>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</si>
  <si>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</si>
  <si>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</si>
  <si>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</si>
  <si>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</si>
  <si>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</si>
  <si>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</si>
  <si>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</si>
  <si>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</si>
  <si>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</si>
  <si>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</si>
  <si>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</si>
  <si>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</si>
  <si>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</si>
  <si>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</si>
  <si>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</si>
  <si>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</si>
  <si>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</si>
  <si>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</si>
  <si>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</si>
  <si>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</si>
  <si>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</si>
  <si>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</si>
  <si>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</si>
  <si>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</si>
  <si>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</si>
  <si>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</si>
  <si>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</si>
  <si>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</si>
  <si>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COT 202</t>
  </si>
  <si>
    <t>COT 335</t>
  </si>
  <si>
    <t>CURB RAMP</t>
  </si>
  <si>
    <t>JOINT SEAL(SILICONE)</t>
  </si>
  <si>
    <t xml:space="preserve">URBAN RIGHT OF WAY RESTORATION </t>
  </si>
  <si>
    <t xml:space="preserve">                                                                   PROJECT   NO.2026 MPO C7 ARTERIAL MILL PATCH &amp; OVERLAY </t>
  </si>
  <si>
    <t>PROJECT NO. 2026 MPO C7</t>
  </si>
  <si>
    <t>ARTERIAL MILL, PATCH, &amp; OVERLAY</t>
  </si>
  <si>
    <t>PROPOSAL FOR
PROJECT NO. 2026 MPO C7</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</si>
  <si>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 xml:space="preserve">2026 MPO C7 ARTERIAL MILL, PATCH &amp;  OVERLAY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</si>
</sst>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7" sqref="A27:N42"/>
    </sheetView>
  </sheetViews>
  <sheetFormatPr defaultRowHeight="12.75" x14ac:dyDescent="0.2"/>
  <sheetData>
    <row r="1" spans="1:14" x14ac:dyDescent="0.2">
      <c r="A1" s="109" t="s">
        <v>51</v>
      </c>
      <c r="B1" s="109"/>
      <c r="C1" s="109"/>
      <c r="D1" s="109"/>
      <c r="E1" s="109"/>
      <c r="F1" s="109"/>
      <c r="G1" s="109"/>
      <c r="H1" s="109"/>
      <c r="I1" s="109"/>
      <c r="J1" s="109"/>
      <c r="K1" s="109"/>
      <c r="L1" s="109"/>
      <c r="M1" s="109"/>
      <c r="N1" s="109"/>
    </row>
    <row r="2" spans="1:14" x14ac:dyDescent="0.2">
      <c r="A2" s="110" t="s">
        <v>151</v>
      </c>
      <c r="B2" s="110"/>
      <c r="C2" s="110"/>
      <c r="D2" s="110"/>
      <c r="E2" s="110"/>
      <c r="F2" s="110"/>
      <c r="G2" s="110"/>
      <c r="H2" s="110"/>
      <c r="I2" s="110"/>
      <c r="J2" s="110"/>
      <c r="K2" s="110"/>
      <c r="L2" s="110"/>
      <c r="M2" s="110"/>
      <c r="N2" s="110"/>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11" t="s">
        <v>155</v>
      </c>
      <c r="B27" s="111"/>
      <c r="C27" s="111"/>
      <c r="D27" s="111"/>
      <c r="E27" s="111"/>
      <c r="F27" s="111"/>
      <c r="G27" s="111"/>
      <c r="H27" s="111"/>
      <c r="I27" s="111"/>
      <c r="J27" s="111"/>
      <c r="K27" s="111"/>
      <c r="L27" s="111"/>
      <c r="M27" s="111"/>
      <c r="N27" s="111"/>
    </row>
    <row r="28" spans="1:14" x14ac:dyDescent="0.2">
      <c r="A28" s="111"/>
      <c r="B28" s="111"/>
      <c r="C28" s="111"/>
      <c r="D28" s="111"/>
      <c r="E28" s="111"/>
      <c r="F28" s="111"/>
      <c r="G28" s="111"/>
      <c r="H28" s="111"/>
      <c r="I28" s="111"/>
      <c r="J28" s="111"/>
      <c r="K28" s="111"/>
      <c r="L28" s="111"/>
      <c r="M28" s="111"/>
      <c r="N28" s="111"/>
    </row>
    <row r="29" spans="1:14" x14ac:dyDescent="0.2">
      <c r="A29" s="111"/>
      <c r="B29" s="111"/>
      <c r="C29" s="111"/>
      <c r="D29" s="111"/>
      <c r="E29" s="111"/>
      <c r="F29" s="111"/>
      <c r="G29" s="111"/>
      <c r="H29" s="111"/>
      <c r="I29" s="111"/>
      <c r="J29" s="111"/>
      <c r="K29" s="111"/>
      <c r="L29" s="111"/>
      <c r="M29" s="111"/>
      <c r="N29" s="111"/>
    </row>
    <row r="30" spans="1:14" x14ac:dyDescent="0.2">
      <c r="A30" s="111"/>
      <c r="B30" s="111"/>
      <c r="C30" s="111"/>
      <c r="D30" s="111"/>
      <c r="E30" s="111"/>
      <c r="F30" s="111"/>
      <c r="G30" s="111"/>
      <c r="H30" s="111"/>
      <c r="I30" s="111"/>
      <c r="J30" s="111"/>
      <c r="K30" s="111"/>
      <c r="L30" s="111"/>
      <c r="M30" s="111"/>
      <c r="N30" s="111"/>
    </row>
    <row r="31" spans="1:14" x14ac:dyDescent="0.2">
      <c r="A31" s="111"/>
      <c r="B31" s="111"/>
      <c r="C31" s="111"/>
      <c r="D31" s="111"/>
      <c r="E31" s="111"/>
      <c r="F31" s="111"/>
      <c r="G31" s="111"/>
      <c r="H31" s="111"/>
      <c r="I31" s="111"/>
      <c r="J31" s="111"/>
      <c r="K31" s="111"/>
      <c r="L31" s="111"/>
      <c r="M31" s="111"/>
      <c r="N31" s="111"/>
    </row>
    <row r="32" spans="1:14" x14ac:dyDescent="0.2">
      <c r="A32" s="111"/>
      <c r="B32" s="111"/>
      <c r="C32" s="111"/>
      <c r="D32" s="111"/>
      <c r="E32" s="111"/>
      <c r="F32" s="111"/>
      <c r="G32" s="111"/>
      <c r="H32" s="111"/>
      <c r="I32" s="111"/>
      <c r="J32" s="111"/>
      <c r="K32" s="111"/>
      <c r="L32" s="111"/>
      <c r="M32" s="111"/>
      <c r="N32" s="111"/>
    </row>
    <row r="33" spans="1:14" x14ac:dyDescent="0.2">
      <c r="A33" s="111"/>
      <c r="B33" s="111"/>
      <c r="C33" s="111"/>
      <c r="D33" s="111"/>
      <c r="E33" s="111"/>
      <c r="F33" s="111"/>
      <c r="G33" s="111"/>
      <c r="H33" s="111"/>
      <c r="I33" s="111"/>
      <c r="J33" s="111"/>
      <c r="K33" s="111"/>
      <c r="L33" s="111"/>
      <c r="M33" s="111"/>
      <c r="N33" s="111"/>
    </row>
    <row r="34" spans="1:14" x14ac:dyDescent="0.2">
      <c r="A34" s="111"/>
      <c r="B34" s="111"/>
      <c r="C34" s="111"/>
      <c r="D34" s="111"/>
      <c r="E34" s="111"/>
      <c r="F34" s="111"/>
      <c r="G34" s="111"/>
      <c r="H34" s="111"/>
      <c r="I34" s="111"/>
      <c r="J34" s="111"/>
      <c r="K34" s="111"/>
      <c r="L34" s="111"/>
      <c r="M34" s="111"/>
      <c r="N34" s="111"/>
    </row>
    <row r="35" spans="1:14" x14ac:dyDescent="0.2">
      <c r="A35" s="111"/>
      <c r="B35" s="111"/>
      <c r="C35" s="111"/>
      <c r="D35" s="111"/>
      <c r="E35" s="111"/>
      <c r="F35" s="111"/>
      <c r="G35" s="111"/>
      <c r="H35" s="111"/>
      <c r="I35" s="111"/>
      <c r="J35" s="111"/>
      <c r="K35" s="111"/>
      <c r="L35" s="111"/>
      <c r="M35" s="111"/>
      <c r="N35" s="111"/>
    </row>
    <row r="36" spans="1:14" x14ac:dyDescent="0.2">
      <c r="A36" s="111"/>
      <c r="B36" s="111"/>
      <c r="C36" s="111"/>
      <c r="D36" s="111"/>
      <c r="E36" s="111"/>
      <c r="F36" s="111"/>
      <c r="G36" s="111"/>
      <c r="H36" s="111"/>
      <c r="I36" s="111"/>
      <c r="J36" s="111"/>
      <c r="K36" s="111"/>
      <c r="L36" s="111"/>
      <c r="M36" s="111"/>
      <c r="N36" s="111"/>
    </row>
    <row r="37" spans="1:14" x14ac:dyDescent="0.2">
      <c r="A37" s="111"/>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x14ac:dyDescent="0.2">
      <c r="A39" s="111"/>
      <c r="B39" s="111"/>
      <c r="C39" s="111"/>
      <c r="D39" s="111"/>
      <c r="E39" s="111"/>
      <c r="F39" s="111"/>
      <c r="G39" s="111"/>
      <c r="H39" s="111"/>
      <c r="I39" s="111"/>
      <c r="J39" s="111"/>
      <c r="K39" s="111"/>
      <c r="L39" s="111"/>
      <c r="M39" s="111"/>
      <c r="N39" s="111"/>
    </row>
    <row r="40" spans="1:14" x14ac:dyDescent="0.2">
      <c r="A40" s="111"/>
      <c r="B40" s="111"/>
      <c r="C40" s="111"/>
      <c r="D40" s="111"/>
      <c r="E40" s="111"/>
      <c r="F40" s="111"/>
      <c r="G40" s="111"/>
      <c r="H40" s="111"/>
      <c r="I40" s="111"/>
      <c r="J40" s="111"/>
      <c r="K40" s="111"/>
      <c r="L40" s="111"/>
      <c r="M40" s="111"/>
      <c r="N40" s="111"/>
    </row>
    <row r="41" spans="1:14" x14ac:dyDescent="0.2">
      <c r="A41" s="111"/>
      <c r="B41" s="111"/>
      <c r="C41" s="111"/>
      <c r="D41" s="111"/>
      <c r="E41" s="111"/>
      <c r="F41" s="111"/>
      <c r="G41" s="111"/>
      <c r="H41" s="111"/>
      <c r="I41" s="111"/>
      <c r="J41" s="111"/>
      <c r="K41" s="111"/>
      <c r="L41" s="111"/>
      <c r="M41" s="111"/>
      <c r="N41" s="111"/>
    </row>
    <row r="42" spans="1:14" x14ac:dyDescent="0.2">
      <c r="A42" s="111"/>
      <c r="B42" s="111"/>
      <c r="C42" s="111"/>
      <c r="D42" s="111"/>
      <c r="E42" s="111"/>
      <c r="F42" s="111"/>
      <c r="G42" s="111"/>
      <c r="H42" s="111"/>
      <c r="I42" s="111"/>
      <c r="J42" s="111"/>
      <c r="K42" s="111"/>
      <c r="L42" s="111"/>
      <c r="M42" s="111"/>
      <c r="N42" s="111"/>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P15" sqref="P15"/>
    </sheetView>
  </sheetViews>
  <sheetFormatPr defaultRowHeight="12.75" x14ac:dyDescent="0.2"/>
  <sheetData>
    <row r="1" spans="1:10" ht="15.75" x14ac:dyDescent="0.25">
      <c r="A1" s="1"/>
      <c r="B1" s="112" t="s">
        <v>70</v>
      </c>
      <c r="C1" s="112"/>
      <c r="D1" s="112"/>
      <c r="E1" s="112"/>
      <c r="F1" s="112"/>
      <c r="G1" s="112"/>
      <c r="H1" s="112"/>
      <c r="I1" s="112"/>
      <c r="J1" s="112"/>
    </row>
    <row r="2" spans="1:10" ht="15.75" x14ac:dyDescent="0.25">
      <c r="A2" s="1"/>
      <c r="B2" s="112" t="s">
        <v>152</v>
      </c>
      <c r="C2" s="112"/>
      <c r="D2" s="112"/>
      <c r="E2" s="112"/>
      <c r="F2" s="112"/>
      <c r="G2" s="112"/>
      <c r="H2" s="112"/>
      <c r="I2" s="112"/>
      <c r="J2" s="112"/>
    </row>
    <row r="3" spans="1:10" ht="15.75" x14ac:dyDescent="0.25">
      <c r="A3" s="1"/>
      <c r="B3" s="112" t="s">
        <v>153</v>
      </c>
      <c r="C3" s="112" t="s">
        <v>68</v>
      </c>
      <c r="D3" s="112" t="s">
        <v>68</v>
      </c>
      <c r="E3" s="112" t="s">
        <v>68</v>
      </c>
      <c r="F3" s="112" t="s">
        <v>68</v>
      </c>
      <c r="G3" s="112" t="s">
        <v>68</v>
      </c>
      <c r="H3" s="112" t="s">
        <v>68</v>
      </c>
      <c r="I3" s="112" t="s">
        <v>68</v>
      </c>
      <c r="J3" s="112" t="s">
        <v>68</v>
      </c>
    </row>
    <row r="4" spans="1:10" ht="15.75" x14ac:dyDescent="0.25">
      <c r="A4" s="1"/>
      <c r="B4" s="112"/>
      <c r="C4" s="112"/>
      <c r="D4" s="112"/>
      <c r="E4" s="112"/>
      <c r="F4" s="112"/>
      <c r="G4" s="112"/>
      <c r="H4" s="112"/>
      <c r="I4" s="112"/>
      <c r="J4" s="112"/>
    </row>
    <row r="5" spans="1:10" ht="15.75" x14ac:dyDescent="0.25">
      <c r="A5" s="1"/>
      <c r="B5" s="112"/>
      <c r="C5" s="112"/>
      <c r="D5" s="112"/>
      <c r="E5" s="112"/>
      <c r="F5" s="112"/>
      <c r="G5" s="112"/>
      <c r="H5" s="112"/>
      <c r="I5" s="112"/>
      <c r="J5" s="112"/>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131</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Q16" sqref="Q16"/>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0" t="s">
        <v>154</v>
      </c>
      <c r="B1" s="101"/>
      <c r="C1" s="101"/>
      <c r="D1" s="101"/>
      <c r="E1" s="101"/>
      <c r="F1" s="101"/>
      <c r="G1" s="102"/>
    </row>
    <row r="2" spans="1:9" x14ac:dyDescent="0.2">
      <c r="A2" s="103"/>
      <c r="B2" s="104"/>
      <c r="C2" s="104"/>
      <c r="D2" s="104"/>
      <c r="E2" s="104"/>
      <c r="F2" s="104"/>
      <c r="G2" s="105"/>
    </row>
    <row r="3" spans="1:9" x14ac:dyDescent="0.2">
      <c r="A3" s="103"/>
      <c r="B3" s="104"/>
      <c r="C3" s="104"/>
      <c r="D3" s="104"/>
      <c r="E3" s="104"/>
      <c r="F3" s="104"/>
      <c r="G3" s="105"/>
    </row>
    <row r="4" spans="1:9" ht="13.5" thickBot="1" x14ac:dyDescent="0.25">
      <c r="A4" s="106"/>
      <c r="B4" s="107"/>
      <c r="C4" s="107"/>
      <c r="D4" s="107"/>
      <c r="E4" s="107"/>
      <c r="F4" s="107"/>
      <c r="G4" s="108"/>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560</v>
      </c>
      <c r="F7" s="57"/>
      <c r="G7" s="58">
        <f t="shared" ref="G7:G42" si="0">SUM(E7*F7)</f>
        <v>0</v>
      </c>
      <c r="H7" t="s">
        <v>77</v>
      </c>
      <c r="I7" t="s">
        <v>78</v>
      </c>
    </row>
    <row r="8" spans="1:9" ht="15" customHeight="1" x14ac:dyDescent="0.25">
      <c r="A8" s="62">
        <f t="shared" ref="A8:A42" si="1">A7+1</f>
        <v>2</v>
      </c>
      <c r="B8" s="63" t="s">
        <v>79</v>
      </c>
      <c r="C8" s="64" t="s">
        <v>80</v>
      </c>
      <c r="D8" s="65" t="s">
        <v>71</v>
      </c>
      <c r="E8" s="85">
        <v>100</v>
      </c>
      <c r="F8" s="46"/>
      <c r="G8" s="61">
        <f t="shared" si="0"/>
        <v>0</v>
      </c>
      <c r="H8" t="s">
        <v>81</v>
      </c>
    </row>
    <row r="9" spans="1:9" ht="15" customHeight="1" x14ac:dyDescent="0.25">
      <c r="A9" s="62">
        <f t="shared" si="1"/>
        <v>3</v>
      </c>
      <c r="B9" s="54" t="s">
        <v>82</v>
      </c>
      <c r="C9" s="67" t="s">
        <v>83</v>
      </c>
      <c r="D9" s="54" t="s">
        <v>76</v>
      </c>
      <c r="E9" s="85">
        <v>560</v>
      </c>
      <c r="F9" s="46"/>
      <c r="G9" s="61">
        <f t="shared" si="0"/>
        <v>0</v>
      </c>
      <c r="H9" t="s">
        <v>77</v>
      </c>
      <c r="I9" t="s">
        <v>78</v>
      </c>
    </row>
    <row r="10" spans="1:9" ht="15" customHeight="1" x14ac:dyDescent="0.25">
      <c r="A10" s="62">
        <f t="shared" si="1"/>
        <v>4</v>
      </c>
      <c r="B10" s="54" t="s">
        <v>84</v>
      </c>
      <c r="C10" s="67" t="s">
        <v>85</v>
      </c>
      <c r="D10" s="54" t="s">
        <v>71</v>
      </c>
      <c r="E10" s="85">
        <v>1500</v>
      </c>
      <c r="F10" s="46"/>
      <c r="G10" s="61">
        <f t="shared" si="0"/>
        <v>0</v>
      </c>
      <c r="H10" t="s">
        <v>86</v>
      </c>
      <c r="I10" t="s">
        <v>78</v>
      </c>
    </row>
    <row r="11" spans="1:9" ht="15" customHeight="1" x14ac:dyDescent="0.25">
      <c r="A11" s="62">
        <f t="shared" si="1"/>
        <v>5</v>
      </c>
      <c r="B11" s="54">
        <v>325</v>
      </c>
      <c r="C11" s="67" t="s">
        <v>87</v>
      </c>
      <c r="D11" s="54" t="s">
        <v>71</v>
      </c>
      <c r="E11" s="85">
        <v>2000</v>
      </c>
      <c r="F11" s="46"/>
      <c r="G11" s="61">
        <f t="shared" si="0"/>
        <v>0</v>
      </c>
      <c r="H11" t="s">
        <v>88</v>
      </c>
      <c r="I11" t="s">
        <v>78</v>
      </c>
    </row>
    <row r="12" spans="1:9" ht="15" customHeight="1" x14ac:dyDescent="0.25">
      <c r="A12" s="62">
        <f t="shared" si="1"/>
        <v>6</v>
      </c>
      <c r="B12" s="54">
        <v>409</v>
      </c>
      <c r="C12" s="67" t="s">
        <v>133</v>
      </c>
      <c r="D12" s="54" t="s">
        <v>71</v>
      </c>
      <c r="E12" s="85">
        <v>10</v>
      </c>
      <c r="F12" s="46"/>
      <c r="G12" s="61">
        <f t="shared" si="0"/>
        <v>0</v>
      </c>
      <c r="H12" t="s">
        <v>89</v>
      </c>
      <c r="I12" t="s">
        <v>78</v>
      </c>
    </row>
    <row r="13" spans="1:9" ht="15" customHeight="1" x14ac:dyDescent="0.25">
      <c r="A13" s="62">
        <f t="shared" si="1"/>
        <v>7</v>
      </c>
      <c r="B13" s="54" t="s">
        <v>90</v>
      </c>
      <c r="C13" s="67" t="s">
        <v>136</v>
      </c>
      <c r="D13" s="54" t="s">
        <v>91</v>
      </c>
      <c r="E13" s="85">
        <v>1350</v>
      </c>
      <c r="F13" s="46"/>
      <c r="G13" s="61">
        <f t="shared" si="0"/>
        <v>0</v>
      </c>
      <c r="H13" t="s">
        <v>92</v>
      </c>
      <c r="I13" t="s">
        <v>78</v>
      </c>
    </row>
    <row r="14" spans="1:9" ht="15" customHeight="1" x14ac:dyDescent="0.25">
      <c r="A14" s="62">
        <f t="shared" si="1"/>
        <v>8</v>
      </c>
      <c r="B14" s="54" t="s">
        <v>132</v>
      </c>
      <c r="C14" s="67" t="s">
        <v>137</v>
      </c>
      <c r="D14" s="54" t="s">
        <v>91</v>
      </c>
      <c r="E14" s="85">
        <v>1</v>
      </c>
      <c r="F14" s="46"/>
      <c r="G14" s="61">
        <f t="shared" si="0"/>
        <v>0</v>
      </c>
      <c r="H14" t="s">
        <v>89</v>
      </c>
      <c r="I14" t="s">
        <v>78</v>
      </c>
    </row>
    <row r="15" spans="1:9" ht="15" customHeight="1" x14ac:dyDescent="0.25">
      <c r="A15" s="62">
        <f t="shared" si="1"/>
        <v>9</v>
      </c>
      <c r="B15" s="68">
        <v>412</v>
      </c>
      <c r="C15" s="69" t="s">
        <v>134</v>
      </c>
      <c r="D15" s="68" t="s">
        <v>71</v>
      </c>
      <c r="E15" s="85">
        <v>12000</v>
      </c>
      <c r="F15" s="46"/>
      <c r="G15" s="61">
        <f t="shared" si="0"/>
        <v>0</v>
      </c>
      <c r="H15" t="s">
        <v>93</v>
      </c>
    </row>
    <row r="16" spans="1:9" ht="15" customHeight="1" x14ac:dyDescent="0.25">
      <c r="A16" s="62">
        <f t="shared" si="1"/>
        <v>10</v>
      </c>
      <c r="B16" s="68" t="s">
        <v>94</v>
      </c>
      <c r="C16" s="69" t="s">
        <v>95</v>
      </c>
      <c r="D16" s="68" t="s">
        <v>69</v>
      </c>
      <c r="E16" s="85">
        <v>300</v>
      </c>
      <c r="F16" s="70"/>
      <c r="G16" s="71">
        <f t="shared" si="0"/>
        <v>0</v>
      </c>
      <c r="H16" t="s">
        <v>93</v>
      </c>
    </row>
    <row r="17" spans="1:9" ht="15" customHeight="1" x14ac:dyDescent="0.25">
      <c r="A17" s="62">
        <f t="shared" si="1"/>
        <v>11</v>
      </c>
      <c r="B17" s="68" t="s">
        <v>97</v>
      </c>
      <c r="C17" s="69" t="s">
        <v>98</v>
      </c>
      <c r="D17" s="68" t="s">
        <v>69</v>
      </c>
      <c r="E17" s="85">
        <v>10</v>
      </c>
      <c r="F17" s="70"/>
      <c r="G17" s="71">
        <f t="shared" si="0"/>
        <v>0</v>
      </c>
      <c r="H17" t="s">
        <v>96</v>
      </c>
    </row>
    <row r="18" spans="1:9" ht="15" customHeight="1" x14ac:dyDescent="0.25">
      <c r="A18" s="62">
        <f t="shared" si="1"/>
        <v>12</v>
      </c>
      <c r="B18" s="68" t="s">
        <v>100</v>
      </c>
      <c r="C18" s="69" t="s">
        <v>101</v>
      </c>
      <c r="D18" s="68" t="s">
        <v>71</v>
      </c>
      <c r="E18" s="85">
        <v>1</v>
      </c>
      <c r="F18" s="70"/>
      <c r="G18" s="71">
        <f t="shared" si="0"/>
        <v>0</v>
      </c>
      <c r="H18" t="s">
        <v>99</v>
      </c>
      <c r="I18" t="s">
        <v>78</v>
      </c>
    </row>
    <row r="19" spans="1:9" ht="15" customHeight="1" x14ac:dyDescent="0.25">
      <c r="A19" s="62">
        <f t="shared" si="1"/>
        <v>13</v>
      </c>
      <c r="B19" s="72" t="s">
        <v>102</v>
      </c>
      <c r="C19" s="73" t="s">
        <v>103</v>
      </c>
      <c r="D19" s="74" t="s">
        <v>71</v>
      </c>
      <c r="E19" s="86">
        <v>1</v>
      </c>
      <c r="F19" s="70"/>
      <c r="G19" s="71">
        <f t="shared" si="0"/>
        <v>0</v>
      </c>
      <c r="H19" t="s">
        <v>96</v>
      </c>
    </row>
    <row r="20" spans="1:9" ht="15" customHeight="1" x14ac:dyDescent="0.25">
      <c r="A20" s="62">
        <f t="shared" si="1"/>
        <v>14</v>
      </c>
      <c r="B20" s="54" t="s">
        <v>105</v>
      </c>
      <c r="C20" s="67" t="s">
        <v>148</v>
      </c>
      <c r="D20" s="54" t="s">
        <v>72</v>
      </c>
      <c r="E20" s="85">
        <v>1</v>
      </c>
      <c r="F20" s="75"/>
      <c r="G20" s="71">
        <f t="shared" si="0"/>
        <v>0</v>
      </c>
      <c r="H20" t="s">
        <v>104</v>
      </c>
      <c r="I20" t="s">
        <v>78</v>
      </c>
    </row>
    <row r="21" spans="1:9" ht="15" customHeight="1" x14ac:dyDescent="0.25">
      <c r="A21" s="62">
        <f t="shared" si="1"/>
        <v>15</v>
      </c>
      <c r="B21" s="74" t="s">
        <v>135</v>
      </c>
      <c r="C21" s="76" t="s">
        <v>106</v>
      </c>
      <c r="D21" s="77" t="s">
        <v>107</v>
      </c>
      <c r="E21" s="87">
        <v>1</v>
      </c>
      <c r="F21" s="46"/>
      <c r="G21" s="61">
        <f t="shared" si="0"/>
        <v>0</v>
      </c>
      <c r="H21" t="s">
        <v>96</v>
      </c>
    </row>
    <row r="22" spans="1:9" ht="15" customHeight="1" x14ac:dyDescent="0.25">
      <c r="A22" s="62">
        <f t="shared" si="1"/>
        <v>16</v>
      </c>
      <c r="B22" s="74" t="s">
        <v>109</v>
      </c>
      <c r="C22" s="73" t="s">
        <v>110</v>
      </c>
      <c r="D22" s="74" t="s">
        <v>72</v>
      </c>
      <c r="E22" s="87">
        <v>1</v>
      </c>
      <c r="F22" s="78"/>
      <c r="G22" s="71">
        <f t="shared" si="0"/>
        <v>0</v>
      </c>
      <c r="H22" t="s">
        <v>108</v>
      </c>
    </row>
    <row r="23" spans="1:9" ht="15" customHeight="1" x14ac:dyDescent="0.25">
      <c r="A23" s="62">
        <f t="shared" si="1"/>
        <v>17</v>
      </c>
      <c r="B23" s="54" t="s">
        <v>111</v>
      </c>
      <c r="C23" s="67" t="s">
        <v>112</v>
      </c>
      <c r="D23" s="54" t="s">
        <v>72</v>
      </c>
      <c r="E23" s="85">
        <v>1</v>
      </c>
      <c r="F23" s="78"/>
      <c r="G23" s="71">
        <f t="shared" si="0"/>
        <v>0</v>
      </c>
    </row>
    <row r="24" spans="1:9" ht="15" customHeight="1" x14ac:dyDescent="0.25">
      <c r="A24" s="62">
        <f t="shared" si="1"/>
        <v>18</v>
      </c>
      <c r="B24" s="54" t="s">
        <v>113</v>
      </c>
      <c r="C24" s="67" t="s">
        <v>114</v>
      </c>
      <c r="D24" s="54" t="s">
        <v>72</v>
      </c>
      <c r="E24" s="85">
        <v>1</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26500</v>
      </c>
      <c r="F27" s="46"/>
      <c r="G27" s="61">
        <f t="shared" si="0"/>
        <v>0</v>
      </c>
      <c r="H27" t="s">
        <v>93</v>
      </c>
      <c r="I27" t="s">
        <v>78</v>
      </c>
    </row>
    <row r="28" spans="1:9" ht="15" customHeight="1" x14ac:dyDescent="0.25">
      <c r="A28" s="62">
        <f t="shared" si="1"/>
        <v>22</v>
      </c>
      <c r="B28" s="54" t="s">
        <v>128</v>
      </c>
      <c r="C28" s="67" t="s">
        <v>129</v>
      </c>
      <c r="D28" s="54" t="s">
        <v>72</v>
      </c>
      <c r="E28" s="85">
        <v>1</v>
      </c>
      <c r="F28" s="46"/>
      <c r="G28" s="61">
        <f t="shared" si="0"/>
        <v>0</v>
      </c>
    </row>
    <row r="29" spans="1:9" ht="15" customHeight="1" x14ac:dyDescent="0.2">
      <c r="A29" s="62">
        <f t="shared" si="1"/>
        <v>23</v>
      </c>
      <c r="B29" s="54" t="s">
        <v>128</v>
      </c>
      <c r="C29" s="67" t="s">
        <v>138</v>
      </c>
      <c r="D29" s="54" t="s">
        <v>72</v>
      </c>
      <c r="E29" s="66">
        <v>1</v>
      </c>
      <c r="F29" s="46"/>
      <c r="G29" s="61">
        <f t="shared" si="0"/>
        <v>0</v>
      </c>
      <c r="H29" t="s">
        <v>96</v>
      </c>
    </row>
    <row r="30" spans="1:9" ht="15" customHeight="1" x14ac:dyDescent="0.2">
      <c r="A30" s="62">
        <f t="shared" si="1"/>
        <v>24</v>
      </c>
      <c r="B30" s="54" t="s">
        <v>128</v>
      </c>
      <c r="C30" s="67" t="s">
        <v>139</v>
      </c>
      <c r="D30" s="54" t="s">
        <v>72</v>
      </c>
      <c r="E30" s="66">
        <v>1</v>
      </c>
      <c r="F30" s="78"/>
      <c r="G30" s="71">
        <f t="shared" si="0"/>
        <v>0</v>
      </c>
      <c r="H30" t="s">
        <v>118</v>
      </c>
    </row>
    <row r="31" spans="1:9" ht="15" customHeight="1" x14ac:dyDescent="0.2">
      <c r="A31" s="62">
        <f t="shared" si="1"/>
        <v>25</v>
      </c>
      <c r="B31" s="54" t="s">
        <v>128</v>
      </c>
      <c r="C31" s="67" t="s">
        <v>140</v>
      </c>
      <c r="D31" s="54" t="s">
        <v>72</v>
      </c>
      <c r="E31" s="66">
        <v>1</v>
      </c>
      <c r="F31" s="46"/>
      <c r="G31" s="61">
        <f t="shared" si="0"/>
        <v>0</v>
      </c>
    </row>
    <row r="32" spans="1:9" ht="15" customHeight="1" x14ac:dyDescent="0.2">
      <c r="A32" s="62">
        <f t="shared" si="1"/>
        <v>26</v>
      </c>
      <c r="B32" s="54" t="s">
        <v>146</v>
      </c>
      <c r="C32" s="67" t="s">
        <v>121</v>
      </c>
      <c r="D32" s="54" t="s">
        <v>76</v>
      </c>
      <c r="E32" s="66">
        <v>10</v>
      </c>
      <c r="F32" s="46"/>
      <c r="G32" s="61">
        <f t="shared" si="0"/>
        <v>0</v>
      </c>
      <c r="H32" t="s">
        <v>118</v>
      </c>
    </row>
    <row r="33" spans="1:9" ht="15" customHeight="1" x14ac:dyDescent="0.2">
      <c r="A33" s="62">
        <f t="shared" si="1"/>
        <v>27</v>
      </c>
      <c r="B33" s="54" t="s">
        <v>147</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54" t="s">
        <v>119</v>
      </c>
      <c r="C36" s="80" t="s">
        <v>149</v>
      </c>
      <c r="D36" s="54" t="s">
        <v>69</v>
      </c>
      <c r="E36" s="66">
        <v>500</v>
      </c>
      <c r="F36" s="46"/>
      <c r="G36" s="61">
        <f t="shared" si="0"/>
        <v>0</v>
      </c>
      <c r="H36" t="s">
        <v>118</v>
      </c>
    </row>
    <row r="37" spans="1:9" ht="15" customHeight="1" x14ac:dyDescent="0.2">
      <c r="A37" s="62">
        <f t="shared" si="1"/>
        <v>31</v>
      </c>
      <c r="B37" s="54" t="s">
        <v>119</v>
      </c>
      <c r="C37" s="80" t="s">
        <v>143</v>
      </c>
      <c r="D37" s="54" t="s">
        <v>76</v>
      </c>
      <c r="E37" s="66">
        <v>50</v>
      </c>
      <c r="F37" s="46"/>
      <c r="G37" s="61">
        <f t="shared" si="0"/>
        <v>0</v>
      </c>
      <c r="H37" t="s">
        <v>118</v>
      </c>
    </row>
    <row r="38" spans="1:9" ht="15" customHeight="1" x14ac:dyDescent="0.2">
      <c r="A38" s="62">
        <f t="shared" si="1"/>
        <v>32</v>
      </c>
      <c r="B38" s="54" t="s">
        <v>119</v>
      </c>
      <c r="C38" s="67" t="s">
        <v>130</v>
      </c>
      <c r="D38" s="54" t="s">
        <v>76</v>
      </c>
      <c r="E38" s="66">
        <v>300</v>
      </c>
      <c r="F38" s="46"/>
      <c r="G38" s="61">
        <f t="shared" si="0"/>
        <v>0</v>
      </c>
    </row>
    <row r="39" spans="1:9" ht="15" customHeight="1" x14ac:dyDescent="0.2">
      <c r="A39" s="62">
        <f t="shared" si="1"/>
        <v>33</v>
      </c>
      <c r="B39" s="54" t="s">
        <v>119</v>
      </c>
      <c r="C39" s="67" t="s">
        <v>150</v>
      </c>
      <c r="D39" s="54" t="s">
        <v>72</v>
      </c>
      <c r="E39" s="66">
        <v>1</v>
      </c>
      <c r="F39" s="46"/>
      <c r="G39" s="61">
        <f t="shared" ref="G39:G40" si="2">SUM(E39*F39)</f>
        <v>0</v>
      </c>
    </row>
    <row r="40" spans="1:9" ht="15" customHeight="1" x14ac:dyDescent="0.2">
      <c r="A40" s="62">
        <f t="shared" si="1"/>
        <v>34</v>
      </c>
      <c r="B40" s="54" t="s">
        <v>119</v>
      </c>
      <c r="C40" s="67" t="s">
        <v>144</v>
      </c>
      <c r="D40" s="54" t="s">
        <v>76</v>
      </c>
      <c r="E40" s="66">
        <v>5</v>
      </c>
      <c r="F40" s="46"/>
      <c r="G40" s="61">
        <f t="shared" si="2"/>
        <v>0</v>
      </c>
      <c r="H40" t="s">
        <v>120</v>
      </c>
    </row>
    <row r="41" spans="1:9" ht="15" customHeight="1" x14ac:dyDescent="0.2">
      <c r="A41" s="62">
        <f t="shared" si="1"/>
        <v>35</v>
      </c>
      <c r="B41" s="54" t="s">
        <v>119</v>
      </c>
      <c r="C41" s="67" t="s">
        <v>145</v>
      </c>
      <c r="D41" s="54" t="s">
        <v>71</v>
      </c>
      <c r="E41" s="66">
        <v>12000</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O23" sqref="O23"/>
    </sheetView>
  </sheetViews>
  <sheetFormatPr defaultRowHeight="12.75" x14ac:dyDescent="0.2"/>
  <cols>
    <col min="13" max="13" width="19.1406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topLeftCell="A8" zoomScaleNormal="100" workbookViewId="0">
      <selection activeCell="O21" sqref="O21"/>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154</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560</v>
      </c>
      <c r="F6" s="13"/>
      <c r="G6" s="13"/>
    </row>
    <row r="7" spans="1:7" x14ac:dyDescent="0.2">
      <c r="A7" s="53">
        <f t="shared" ref="A7:A41" si="0">A6+1</f>
        <v>2</v>
      </c>
      <c r="B7" s="98" t="s">
        <v>79</v>
      </c>
      <c r="C7" s="99" t="s">
        <v>80</v>
      </c>
      <c r="D7" s="53" t="s">
        <v>71</v>
      </c>
      <c r="E7" s="90">
        <v>100</v>
      </c>
      <c r="F7" s="13"/>
      <c r="G7" s="13"/>
    </row>
    <row r="8" spans="1:7" x14ac:dyDescent="0.2">
      <c r="A8" s="53">
        <f t="shared" si="0"/>
        <v>3</v>
      </c>
      <c r="B8" s="98" t="s">
        <v>82</v>
      </c>
      <c r="C8" s="89" t="s">
        <v>83</v>
      </c>
      <c r="D8" s="53" t="s">
        <v>76</v>
      </c>
      <c r="E8" s="90">
        <v>560</v>
      </c>
      <c r="F8" s="13"/>
      <c r="G8" s="13"/>
    </row>
    <row r="9" spans="1:7" x14ac:dyDescent="0.2">
      <c r="A9" s="53">
        <f t="shared" si="0"/>
        <v>4</v>
      </c>
      <c r="B9" s="53" t="s">
        <v>84</v>
      </c>
      <c r="C9" s="89" t="s">
        <v>85</v>
      </c>
      <c r="D9" s="53" t="s">
        <v>71</v>
      </c>
      <c r="E9" s="90">
        <v>1500</v>
      </c>
      <c r="F9" s="13"/>
      <c r="G9" s="13"/>
    </row>
    <row r="10" spans="1:7" x14ac:dyDescent="0.2">
      <c r="A10" s="53">
        <f t="shared" si="0"/>
        <v>5</v>
      </c>
      <c r="B10" s="53">
        <v>325</v>
      </c>
      <c r="C10" s="89" t="s">
        <v>87</v>
      </c>
      <c r="D10" s="53" t="s">
        <v>71</v>
      </c>
      <c r="E10" s="90">
        <v>2000</v>
      </c>
      <c r="F10" s="13"/>
      <c r="G10" s="13"/>
    </row>
    <row r="11" spans="1:7" x14ac:dyDescent="0.2">
      <c r="A11" s="53">
        <f t="shared" si="0"/>
        <v>6</v>
      </c>
      <c r="B11" s="53">
        <v>409</v>
      </c>
      <c r="C11" s="89" t="s">
        <v>133</v>
      </c>
      <c r="D11" s="53" t="s">
        <v>71</v>
      </c>
      <c r="E11" s="90">
        <v>10</v>
      </c>
      <c r="F11" s="13"/>
      <c r="G11" s="13"/>
    </row>
    <row r="12" spans="1:7" x14ac:dyDescent="0.2">
      <c r="A12" s="53">
        <f t="shared" si="0"/>
        <v>7</v>
      </c>
      <c r="B12" s="53" t="s">
        <v>90</v>
      </c>
      <c r="C12" s="89" t="s">
        <v>136</v>
      </c>
      <c r="D12" s="53" t="s">
        <v>91</v>
      </c>
      <c r="E12" s="90">
        <v>1350</v>
      </c>
      <c r="F12" s="13"/>
      <c r="G12" s="13"/>
    </row>
    <row r="13" spans="1:7" x14ac:dyDescent="0.2">
      <c r="A13" s="53">
        <f t="shared" si="0"/>
        <v>8</v>
      </c>
      <c r="B13" s="53" t="s">
        <v>132</v>
      </c>
      <c r="C13" s="89" t="s">
        <v>137</v>
      </c>
      <c r="D13" s="53" t="s">
        <v>91</v>
      </c>
      <c r="E13" s="90">
        <v>1</v>
      </c>
      <c r="F13" s="13"/>
      <c r="G13" s="13"/>
    </row>
    <row r="14" spans="1:7" x14ac:dyDescent="0.2">
      <c r="A14" s="53">
        <f t="shared" si="0"/>
        <v>9</v>
      </c>
      <c r="B14" s="53">
        <v>412</v>
      </c>
      <c r="C14" s="89" t="s">
        <v>134</v>
      </c>
      <c r="D14" s="53" t="s">
        <v>71</v>
      </c>
      <c r="E14" s="90">
        <v>12000</v>
      </c>
      <c r="F14" s="13"/>
      <c r="G14" s="13"/>
    </row>
    <row r="15" spans="1:7" x14ac:dyDescent="0.2">
      <c r="A15" s="53">
        <f t="shared" si="0"/>
        <v>10</v>
      </c>
      <c r="B15" s="53" t="s">
        <v>94</v>
      </c>
      <c r="C15" s="89" t="s">
        <v>95</v>
      </c>
      <c r="D15" s="53" t="s">
        <v>69</v>
      </c>
      <c r="E15" s="90">
        <v>300</v>
      </c>
      <c r="F15" s="13"/>
      <c r="G15" s="13"/>
    </row>
    <row r="16" spans="1:7" x14ac:dyDescent="0.2">
      <c r="A16" s="53">
        <f t="shared" si="0"/>
        <v>11</v>
      </c>
      <c r="B16" s="53" t="s">
        <v>97</v>
      </c>
      <c r="C16" s="89" t="s">
        <v>98</v>
      </c>
      <c r="D16" s="53" t="s">
        <v>69</v>
      </c>
      <c r="E16" s="90">
        <v>10</v>
      </c>
      <c r="F16" s="13"/>
      <c r="G16" s="13"/>
    </row>
    <row r="17" spans="1:5" x14ac:dyDescent="0.2">
      <c r="A17" s="53">
        <f t="shared" si="0"/>
        <v>12</v>
      </c>
      <c r="B17" s="53" t="s">
        <v>100</v>
      </c>
      <c r="C17" s="89" t="s">
        <v>101</v>
      </c>
      <c r="D17" s="53" t="s">
        <v>71</v>
      </c>
      <c r="E17" s="90">
        <v>1</v>
      </c>
    </row>
    <row r="18" spans="1:5" x14ac:dyDescent="0.2">
      <c r="A18" s="53">
        <f t="shared" si="0"/>
        <v>13</v>
      </c>
      <c r="B18" s="53" t="s">
        <v>102</v>
      </c>
      <c r="C18" s="91" t="s">
        <v>103</v>
      </c>
      <c r="D18" s="92" t="s">
        <v>71</v>
      </c>
      <c r="E18" s="90">
        <v>1</v>
      </c>
    </row>
    <row r="19" spans="1:5" x14ac:dyDescent="0.2">
      <c r="A19" s="53">
        <f t="shared" si="0"/>
        <v>14</v>
      </c>
      <c r="B19" s="92" t="s">
        <v>105</v>
      </c>
      <c r="C19" s="89" t="s">
        <v>148</v>
      </c>
      <c r="D19" s="53" t="s">
        <v>72</v>
      </c>
      <c r="E19" s="93">
        <v>1</v>
      </c>
    </row>
    <row r="20" spans="1:5" x14ac:dyDescent="0.2">
      <c r="A20" s="53">
        <f t="shared" si="0"/>
        <v>15</v>
      </c>
      <c r="B20" s="53" t="s">
        <v>135</v>
      </c>
      <c r="C20" s="91" t="s">
        <v>106</v>
      </c>
      <c r="D20" s="92" t="s">
        <v>107</v>
      </c>
      <c r="E20" s="90">
        <v>1</v>
      </c>
    </row>
    <row r="21" spans="1:5" x14ac:dyDescent="0.2">
      <c r="A21" s="53">
        <f t="shared" si="0"/>
        <v>16</v>
      </c>
      <c r="B21" s="92" t="s">
        <v>109</v>
      </c>
      <c r="C21" s="91" t="s">
        <v>110</v>
      </c>
      <c r="D21" s="92" t="s">
        <v>72</v>
      </c>
      <c r="E21" s="92">
        <v>1</v>
      </c>
    </row>
    <row r="22" spans="1:5" x14ac:dyDescent="0.2">
      <c r="A22" s="53">
        <f t="shared" si="0"/>
        <v>17</v>
      </c>
      <c r="B22" s="92" t="s">
        <v>111</v>
      </c>
      <c r="C22" s="89" t="s">
        <v>112</v>
      </c>
      <c r="D22" s="53" t="s">
        <v>72</v>
      </c>
      <c r="E22" s="92">
        <v>1</v>
      </c>
    </row>
    <row r="23" spans="1:5" x14ac:dyDescent="0.2">
      <c r="A23" s="53">
        <f t="shared" si="0"/>
        <v>18</v>
      </c>
      <c r="B23" s="92" t="s">
        <v>113</v>
      </c>
      <c r="C23" s="89" t="s">
        <v>114</v>
      </c>
      <c r="D23" s="53" t="s">
        <v>72</v>
      </c>
      <c r="E23" s="92">
        <v>1</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26500</v>
      </c>
    </row>
    <row r="27" spans="1:5" x14ac:dyDescent="0.2">
      <c r="A27" s="53">
        <f t="shared" si="0"/>
        <v>22</v>
      </c>
      <c r="B27" s="53" t="s">
        <v>128</v>
      </c>
      <c r="C27" s="89" t="s">
        <v>129</v>
      </c>
      <c r="D27" s="53" t="s">
        <v>72</v>
      </c>
      <c r="E27" s="90">
        <v>1</v>
      </c>
    </row>
    <row r="28" spans="1:5" x14ac:dyDescent="0.2">
      <c r="A28" s="53">
        <f t="shared" si="0"/>
        <v>23</v>
      </c>
      <c r="B28" s="94" t="s">
        <v>128</v>
      </c>
      <c r="C28" s="89" t="s">
        <v>138</v>
      </c>
      <c r="D28" s="53" t="s">
        <v>72</v>
      </c>
      <c r="E28" s="90">
        <v>1</v>
      </c>
    </row>
    <row r="29" spans="1:5" x14ac:dyDescent="0.2">
      <c r="A29" s="53">
        <f t="shared" si="0"/>
        <v>24</v>
      </c>
      <c r="B29" s="92" t="s">
        <v>128</v>
      </c>
      <c r="C29" s="89" t="s">
        <v>139</v>
      </c>
      <c r="D29" s="53" t="s">
        <v>72</v>
      </c>
      <c r="E29" s="92">
        <v>1</v>
      </c>
    </row>
    <row r="30" spans="1:5" x14ac:dyDescent="0.2">
      <c r="A30" s="53">
        <f t="shared" si="0"/>
        <v>25</v>
      </c>
      <c r="B30" s="53" t="s">
        <v>128</v>
      </c>
      <c r="C30" s="89" t="s">
        <v>140</v>
      </c>
      <c r="D30" s="53" t="s">
        <v>72</v>
      </c>
      <c r="E30" s="53">
        <v>1</v>
      </c>
    </row>
    <row r="31" spans="1:5" x14ac:dyDescent="0.2">
      <c r="A31" s="53">
        <f t="shared" si="0"/>
        <v>26</v>
      </c>
      <c r="B31" s="53" t="s">
        <v>146</v>
      </c>
      <c r="C31" s="89" t="s">
        <v>121</v>
      </c>
      <c r="D31" s="53" t="s">
        <v>76</v>
      </c>
      <c r="E31" s="90">
        <v>10</v>
      </c>
    </row>
    <row r="32" spans="1:5" x14ac:dyDescent="0.2">
      <c r="A32" s="53">
        <f t="shared" si="0"/>
        <v>27</v>
      </c>
      <c r="B32" s="53" t="s">
        <v>147</v>
      </c>
      <c r="C32" s="89" t="s">
        <v>126</v>
      </c>
      <c r="D32" s="53" t="s">
        <v>127</v>
      </c>
      <c r="E32" s="90">
        <v>1</v>
      </c>
    </row>
    <row r="33" spans="1:5" x14ac:dyDescent="0.2">
      <c r="A33" s="53">
        <f t="shared" si="0"/>
        <v>28</v>
      </c>
      <c r="B33" s="53" t="s">
        <v>119</v>
      </c>
      <c r="C33" s="89" t="s">
        <v>141</v>
      </c>
      <c r="D33" s="53" t="s">
        <v>127</v>
      </c>
      <c r="E33" s="90">
        <v>1</v>
      </c>
    </row>
    <row r="34" spans="1:5" x14ac:dyDescent="0.2">
      <c r="A34" s="53">
        <f t="shared" si="0"/>
        <v>29</v>
      </c>
      <c r="B34" s="53" t="s">
        <v>119</v>
      </c>
      <c r="C34" s="89" t="s">
        <v>142</v>
      </c>
      <c r="D34" s="53" t="s">
        <v>69</v>
      </c>
      <c r="E34" s="90">
        <v>1</v>
      </c>
    </row>
    <row r="35" spans="1:5" x14ac:dyDescent="0.2">
      <c r="A35" s="53">
        <f t="shared" si="0"/>
        <v>30</v>
      </c>
      <c r="B35" s="53" t="s">
        <v>119</v>
      </c>
      <c r="C35" s="95" t="s">
        <v>149</v>
      </c>
      <c r="D35" s="53" t="s">
        <v>69</v>
      </c>
      <c r="E35" s="90">
        <v>500</v>
      </c>
    </row>
    <row r="36" spans="1:5" x14ac:dyDescent="0.2">
      <c r="A36" s="53">
        <f t="shared" si="0"/>
        <v>31</v>
      </c>
      <c r="B36" s="53" t="s">
        <v>119</v>
      </c>
      <c r="C36" s="95" t="s">
        <v>143</v>
      </c>
      <c r="D36" s="53" t="s">
        <v>76</v>
      </c>
      <c r="E36" s="90">
        <v>50</v>
      </c>
    </row>
    <row r="37" spans="1:5" x14ac:dyDescent="0.2">
      <c r="A37" s="53">
        <f t="shared" si="0"/>
        <v>32</v>
      </c>
      <c r="B37" s="53" t="s">
        <v>119</v>
      </c>
      <c r="C37" s="89" t="s">
        <v>130</v>
      </c>
      <c r="D37" s="53" t="s">
        <v>76</v>
      </c>
      <c r="E37" s="90">
        <v>300</v>
      </c>
    </row>
    <row r="38" spans="1:5" x14ac:dyDescent="0.2">
      <c r="A38" s="53">
        <f t="shared" si="0"/>
        <v>33</v>
      </c>
      <c r="B38" s="53" t="s">
        <v>119</v>
      </c>
      <c r="C38" s="89" t="s">
        <v>150</v>
      </c>
      <c r="D38" s="53" t="s">
        <v>72</v>
      </c>
      <c r="E38" s="90">
        <v>1</v>
      </c>
    </row>
    <row r="39" spans="1:5" x14ac:dyDescent="0.2">
      <c r="A39" s="53">
        <f t="shared" si="0"/>
        <v>34</v>
      </c>
      <c r="B39" s="53" t="s">
        <v>119</v>
      </c>
      <c r="C39" s="89" t="s">
        <v>144</v>
      </c>
      <c r="D39" s="53" t="s">
        <v>76</v>
      </c>
      <c r="E39" s="90">
        <v>5</v>
      </c>
    </row>
    <row r="40" spans="1:5" x14ac:dyDescent="0.2">
      <c r="A40" s="53">
        <f t="shared" si="0"/>
        <v>35</v>
      </c>
      <c r="B40" s="53" t="s">
        <v>119</v>
      </c>
      <c r="C40" s="89" t="s">
        <v>145</v>
      </c>
      <c r="D40" s="53" t="s">
        <v>71</v>
      </c>
      <c r="E40" s="90">
        <v>12000</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3996F-307C-430F-8411-EB0190D2D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2653E0-EC1C-4593-B38E-1E4B760A5254}">
  <ds:schemaRefs>
    <ds:schemaRef ds:uri="http://schemas.microsoft.com/office/2006/metadata/properties"/>
    <ds:schemaRef ds:uri="http://schemas.microsoft.com/office/infopath/2007/PartnerControls"/>
    <ds:schemaRef ds:uri="87d3a5ee-ef56-488a-ba31-a755c0946c91"/>
  </ds:schemaRefs>
</ds:datastoreItem>
</file>

<file path=customXml/itemProps3.xml><?xml version="1.0" encoding="utf-8"?>
<ds:datastoreItem xmlns:ds="http://schemas.openxmlformats.org/officeDocument/2006/customXml" ds:itemID="{3D2D54C2-37A1-4479-B322-CE31DFF083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2026-02-25T13:42:47Z</cp:lastPrinted>
  <dcterms:created xsi:type="dcterms:W3CDTF">2007-03-28T15:47:11Z</dcterms:created>
  <dcterms:modified xsi:type="dcterms:W3CDTF">2026-02-25T13:43:39Z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