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Z:\Design\ContractAdmin\Public\project folders\2037B0201C, 2037B0269Z, 2037B0286Z &amp; 2037B0423Z\"/>
    </mc:Choice>
  </mc:AlternateContent>
  <xr:revisionPtr revIDLastSave="0" documentId="13_ncr:1_{551B062A-3049-4A73-8F65-431327E27679}" xr6:coauthVersionLast="47" xr6:coauthVersionMax="47" xr10:uidLastSave="{00000000-0000-0000-0000-000000000000}"/>
  <bookViews>
    <workbookView xWindow="-28920" yWindow="-120" windowWidth="29040" windowHeight="15840" firstSheet="1" activeTab="2" xr2:uid="{00000000-000D-0000-FFFF-FFFF00000000}"/>
  </bookViews>
  <sheets>
    <sheet name="INSTRUCTIONS" sheetId="4" r:id="rId1"/>
    <sheet name="PROPOSAL " sheetId="2" r:id="rId2"/>
    <sheet name="BID FORM" sheetId="1" r:id="rId3"/>
    <sheet name="SUMMARY SHEET" sheetId="6" r:id="rId4"/>
    <sheet name="SIGNATURE PAGE" sheetId="5" r:id="rId5"/>
    <sheet name="CONTRACTORS USE" sheetId="8" r:id="rId6"/>
  </sheets>
  <definedNames>
    <definedName name="_xlnm.Print_Area" localSheetId="2">'BID FORM'!$A$1:$G$60</definedName>
    <definedName name="_xlnm.Print_Area" localSheetId="0">INSTRUCTIONS!$A$1:$N$32</definedName>
    <definedName name="_xlnm.Print_Area" localSheetId="1">'PROPOSAL '!$A$1:$M$37</definedName>
    <definedName name="_xlnm.Print_Area" localSheetId="4">'SIGNATURE PAGE'!$A$1:$N$61</definedName>
    <definedName name="_xlnm.Print_Titles" localSheetId="2">'BID FORM'!$1:$6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1" l="1"/>
  <c r="G59" i="1"/>
  <c r="G58" i="1"/>
  <c r="G57" i="1"/>
  <c r="G56" i="1"/>
  <c r="G55" i="1"/>
  <c r="G54" i="1"/>
  <c r="G53" i="1"/>
  <c r="G52" i="1"/>
  <c r="G51" i="1"/>
  <c r="G50" i="1"/>
  <c r="G49" i="1"/>
  <c r="G48" i="1"/>
  <c r="G47" i="1"/>
  <c r="G46" i="1"/>
  <c r="G45" i="1"/>
  <c r="G44" i="1"/>
  <c r="G43" i="1"/>
  <c r="G42" i="1"/>
  <c r="G41" i="1"/>
  <c r="G40" i="1"/>
  <c r="G39" i="1"/>
  <c r="G38" i="1"/>
  <c r="G37" i="1"/>
  <c r="G36" i="1"/>
  <c r="G35" i="1"/>
  <c r="G34" i="1"/>
  <c r="C8" i="6" l="1"/>
  <c r="G8" i="1" l="1"/>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G32" i="1"/>
  <c r="G31" i="1"/>
  <c r="G30" i="1"/>
  <c r="G29" i="1"/>
  <c r="G28" i="1"/>
  <c r="G27" i="1"/>
  <c r="G26" i="1"/>
  <c r="G25" i="1"/>
  <c r="G24" i="1"/>
  <c r="G23" i="1"/>
  <c r="G22" i="1"/>
  <c r="G21" i="1"/>
  <c r="G20" i="1"/>
  <c r="G19" i="1"/>
  <c r="G18" i="1"/>
  <c r="G17" i="1"/>
  <c r="G16" i="1"/>
  <c r="G15" i="1"/>
  <c r="G14" i="1"/>
  <c r="G13" i="1"/>
  <c r="G12" i="1"/>
  <c r="G11" i="1"/>
  <c r="G10" i="1"/>
  <c r="G9" i="1"/>
  <c r="G8" i="6" l="1"/>
  <c r="G7" i="6"/>
  <c r="C7" i="6"/>
  <c r="G10" i="6" l="1"/>
  <c r="L7" i="5" s="1"/>
</calcChain>
</file>

<file path=xl/sharedStrings.xml><?xml version="1.0" encoding="utf-8"?>
<sst xmlns="http://schemas.openxmlformats.org/spreadsheetml/2006/main" count="401" uniqueCount="181">
  <si>
    <t>SPEC NO.</t>
  </si>
  <si>
    <t>DESCRIPTION</t>
  </si>
  <si>
    <t>UNIT</t>
  </si>
  <si>
    <t>TOTAL EACH ITEM</t>
  </si>
  <si>
    <t>PROPOSAL</t>
  </si>
  <si>
    <t>TO:  HONORABLE MAYOR</t>
  </si>
  <si>
    <t xml:space="preserve">        CITY OF TULSA, OKLAHOMA</t>
  </si>
  <si>
    <t xml:space="preserve">THE UNDERSIGNED BIDDER, having carefully examined the drawings, specifications, and other Contract </t>
  </si>
  <si>
    <t>Documents of the above project presently on file in the City Clerk, City of Tulsa Oklahoma:</t>
  </si>
  <si>
    <t xml:space="preserve">CERTIFIES THAT he has inspected the site of the proposed work and has full knowledge of the extent and </t>
  </si>
  <si>
    <t xml:space="preserve">character of the work involved, construction difficulties that may be encountered, and materials necessary </t>
  </si>
  <si>
    <t xml:space="preserve">for construction, class and type of excavation, and all other factors affecting or which may be affected by </t>
  </si>
  <si>
    <t xml:space="preserve">the specified work; and </t>
  </si>
  <si>
    <t xml:space="preserve">CERTIFIES THAT he has not entered into collusion with any other bidder or prospective bidder relative to </t>
  </si>
  <si>
    <t>the project and/or bid: and</t>
  </si>
  <si>
    <t xml:space="preserve">HEREBY PROPOSES: to enter into a contract to provide all necessary labor, materials, equipment and </t>
  </si>
  <si>
    <t xml:space="preserve">tools to completely construct and finish all the work required by the Contract Documents hereto attached  </t>
  </si>
  <si>
    <t>order is issued; and to accept in full payment therefore the amount set forth below for all work actually</t>
  </si>
  <si>
    <t>performed as computed by the Engineer as set forth in the Contract.</t>
  </si>
  <si>
    <t>Basis of Award</t>
  </si>
  <si>
    <t>Please read the following instructions carefully.</t>
  </si>
  <si>
    <t>1.  After opening this file re-save it as your company's name.</t>
  </si>
  <si>
    <t>3.  Input the unit price of the appropriate pay item in the cells highlighted in blue.</t>
  </si>
  <si>
    <t>AGREEMENT FOR USING ELECTRONIC BID PROPOSAL</t>
  </si>
  <si>
    <t>4.  Review all data input and check calculations to ensure accuracy of Bid.</t>
  </si>
  <si>
    <t>6.  Complete and sign the "Signature Page" document.</t>
  </si>
  <si>
    <t xml:space="preserve">6.  Submit hardcopy and electronic disk with Contract Documents and Specifications for Bid opening date. </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</si>
  <si>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</si>
  <si>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</si>
  <si>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</si>
  <si>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</si>
  <si>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</si>
  <si>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</si>
  <si>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</si>
  <si>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</si>
  <si>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</si>
  <si>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</si>
  <si>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</si>
  <si>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</si>
  <si>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</si>
  <si>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</si>
  <si>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</si>
  <si>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</si>
  <si>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</si>
  <si>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</si>
  <si>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</si>
  <si>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</si>
  <si>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</si>
  <si>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</si>
  <si>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</si>
  <si>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</si>
  <si>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</si>
  <si>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</si>
  <si>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</si>
  <si>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</si>
  <si>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2.  Open the BID FORM Sheet from the tabs below.</t>
  </si>
  <si>
    <t>Note:</t>
  </si>
  <si>
    <t>-  Item numbers omitted are not a part of the Contract.</t>
  </si>
  <si>
    <t>Dated at Tulsa, Oklahoma, this ________ day of __________________________, 20__.</t>
  </si>
  <si>
    <t>(State of Organization)</t>
  </si>
  <si>
    <t>ITEM NUMBER</t>
  </si>
  <si>
    <t>QUANTITY</t>
  </si>
  <si>
    <t>DATA INPUT
UNIT PRICE</t>
  </si>
  <si>
    <t>CY</t>
  </si>
  <si>
    <t>SWPPP DOCUMENTATION AND MANAGEMENT</t>
  </si>
  <si>
    <t>EA</t>
  </si>
  <si>
    <t>LF</t>
  </si>
  <si>
    <t>SY</t>
  </si>
  <si>
    <t>TON</t>
  </si>
  <si>
    <t>SF</t>
  </si>
  <si>
    <t>LSUM</t>
  </si>
  <si>
    <t>619(B)</t>
  </si>
  <si>
    <t>MOBILIZATION</t>
  </si>
  <si>
    <t>COT 608</t>
  </si>
  <si>
    <t>GROUND SIGN</t>
  </si>
  <si>
    <t>2" SIGN POST</t>
  </si>
  <si>
    <t>REMOVAL OF TRAFFIC ITEMS</t>
  </si>
  <si>
    <t>SPECIAL</t>
  </si>
  <si>
    <t>QUICK SET FLOWABLE FILL</t>
  </si>
  <si>
    <t>880(A)</t>
  </si>
  <si>
    <t>SD</t>
  </si>
  <si>
    <t>880(B)</t>
  </si>
  <si>
    <t>880(C)</t>
  </si>
  <si>
    <t>880(E)</t>
  </si>
  <si>
    <t>880(F)</t>
  </si>
  <si>
    <t>DRUMS</t>
  </si>
  <si>
    <t>SAFETY FENCE</t>
  </si>
  <si>
    <t>CONSTRUCTION AS-BUILT</t>
  </si>
  <si>
    <t>SUMMARY SHEET</t>
  </si>
  <si>
    <t>SIGNATURE PAGE</t>
  </si>
  <si>
    <t>COT 202</t>
  </si>
  <si>
    <t>URBAN RIGHT OF WAY RESTORATION</t>
  </si>
  <si>
    <t>805(A)</t>
  </si>
  <si>
    <t>COT 327</t>
  </si>
  <si>
    <t>COT 334</t>
  </si>
  <si>
    <t>IT SHOULD BE NOTED THAT THE LOWEST RESPONSIBLE TOTAL BID SHALL BE DETERMINED</t>
  </si>
  <si>
    <t>COT 335</t>
  </si>
  <si>
    <t>619(A)</t>
  </si>
  <si>
    <t>CONSTRUCTION STAKING LEVEL II</t>
  </si>
  <si>
    <t>855(A)</t>
  </si>
  <si>
    <t>880(I)</t>
  </si>
  <si>
    <t>FLAGGER</t>
  </si>
  <si>
    <t>TRAFFIC STRIPE (PLASTIC) (4" WIDE)</t>
  </si>
  <si>
    <t>BARRICADES (TYPE III)</t>
  </si>
  <si>
    <t>1-3/4" SIGN POST</t>
  </si>
  <si>
    <t xml:space="preserve">                                                                PROJECT NO: 2037B0201C, 2037B0269Z, 2037B0286Z, 2037B0423</t>
  </si>
  <si>
    <t>5.  Print 1 hardcopy of the "PROPOSAL" tab, BID FORM and the "SIGNATURE PAGE" tab.</t>
  </si>
  <si>
    <t>By and Between: Benham, (ENGINEER) and RECIPIENT. The enclosed electronic media is provided pursuant to your request and is for your limited use in connection with your submittal of Bid Proposal for Project No.  2037B0201C, 2037B0269Z, 2037B0286Z, 2037B0423.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</si>
  <si>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BRIDGE REHABILITATIONS</t>
  </si>
  <si>
    <t>625(B)</t>
  </si>
  <si>
    <t>REMOVE AND RECONSTRUCT FENCE</t>
  </si>
  <si>
    <t>642(B)</t>
  </si>
  <si>
    <t>ARROW DISPLAY (TYPE A)</t>
  </si>
  <si>
    <t>CONSTRUCTION SIGNS 0.00 TO 6.25 SF</t>
  </si>
  <si>
    <t>CONSTRUCTION SIGNS 6.26 TO 15.99 SF</t>
  </si>
  <si>
    <t>WARNING LIGHTS (TYPE A)</t>
  </si>
  <si>
    <t>WARNING LIGHTS (TYPE C)</t>
  </si>
  <si>
    <t>CONTRACTOR'S QUALITY CONTROL</t>
  </si>
  <si>
    <t>TEMPORARY FENCE</t>
  </si>
  <si>
    <t>OWNER'S ALLOWANCE</t>
  </si>
  <si>
    <t xml:space="preserve">SPECIAL SIGNAGE FOR LOCAL BUSINESS ACCESS (BAS-1) </t>
  </si>
  <si>
    <t>512(B)</t>
  </si>
  <si>
    <t>PAINTING EXISTING STRUCTURES</t>
  </si>
  <si>
    <t>512(A)</t>
  </si>
  <si>
    <t>COLLECTION AND HANDLING OF WASTE</t>
  </si>
  <si>
    <t>518(D)</t>
  </si>
  <si>
    <t>ELASTOMERIC MORTAR</t>
  </si>
  <si>
    <t>CF</t>
  </si>
  <si>
    <t>REMOVAL OF STRUCTURES &amp; OBSTRUCTIONS</t>
  </si>
  <si>
    <t>414(F)</t>
  </si>
  <si>
    <t>PARTIAL DEPTH P.C.C. PATCH (PLACEMENT)</t>
  </si>
  <si>
    <t>506(A)</t>
  </si>
  <si>
    <t>STRUCTURAL STEEL</t>
  </si>
  <si>
    <t>509(A)</t>
  </si>
  <si>
    <t>CLASS AA CONCRETE</t>
  </si>
  <si>
    <t>511(B)</t>
  </si>
  <si>
    <t>EPOXY COATED REINFORCING STEEL</t>
  </si>
  <si>
    <t>CLEANING BRIDGE SURFACES</t>
  </si>
  <si>
    <t>513(B)</t>
  </si>
  <si>
    <t xml:space="preserve">CLASS B BRIDGE DECK REPAIR </t>
  </si>
  <si>
    <t>513(C)</t>
  </si>
  <si>
    <t>CLASS C BRIDGE DECK REPAIR</t>
  </si>
  <si>
    <t>515(A)</t>
  </si>
  <si>
    <t>WATER REPELLANT (VISUALLY INSPECTED)</t>
  </si>
  <si>
    <t>ELASTOMERIC COATING</t>
  </si>
  <si>
    <t>518(C)</t>
  </si>
  <si>
    <t>RAPID CURE JOINT SEALANT</t>
  </si>
  <si>
    <t>520(A)</t>
  </si>
  <si>
    <t>PREPARATION OF CRACKS, ABOVE WATER</t>
  </si>
  <si>
    <t>520(C)</t>
  </si>
  <si>
    <t>EPOXY RESIN, ABOVE WATER</t>
  </si>
  <si>
    <t>523(C)</t>
  </si>
  <si>
    <t>DECK AREA SEALED (FLOODCOATS)</t>
  </si>
  <si>
    <t>CORROSION INHIBITOR (SURFACE APPLIED)</t>
  </si>
  <si>
    <t>(PL) REPAIR BRIDGE ITEMS</t>
  </si>
  <si>
    <t>601(A)</t>
  </si>
  <si>
    <t>TYPE I PLAIN RIPRAP</t>
  </si>
  <si>
    <t>601(C)</t>
  </si>
  <si>
    <t>TYPE I-A FILTER BLANKET</t>
  </si>
  <si>
    <t>623(G)</t>
  </si>
  <si>
    <t>GUARDRAIL END TREATMENT (GET)</t>
  </si>
  <si>
    <t>LB</t>
  </si>
  <si>
    <t>GAL</t>
  </si>
  <si>
    <t>201(B)</t>
  </si>
  <si>
    <t>SELECTIVE CLEARING</t>
  </si>
  <si>
    <t>509(B)</t>
  </si>
  <si>
    <t>CLASS A CONCRETE</t>
  </si>
  <si>
    <t>511(A)</t>
  </si>
  <si>
    <t>REINFORCING STEEL</t>
  </si>
  <si>
    <t>REMOVAL OF BRIDGE ITEMS</t>
  </si>
  <si>
    <t>PROJECT NO. 2037B0201C, 2037B0269Z, 2037B0286Z, &amp; 2037B0423</t>
  </si>
  <si>
    <t>BID FORM
BRIDGE REHABILITATIONS
PROJECT NO. 2037B0201C, 2037B0269Z, 2037B0286Z, &amp; 2037B0423</t>
  </si>
  <si>
    <t>FOR CONTRACTOR USE
BRIDGE REHABILITATIONS
PROJECT NO. 2037B0201C, 2037B0269Z, 2037B0286Z, &amp; 2037B0423</t>
  </si>
  <si>
    <r>
      <t xml:space="preserve">and other documents referred to therein: to complete said work within </t>
    </r>
    <r>
      <rPr>
        <u/>
        <sz val="10"/>
        <rFont val="Arial"/>
        <family val="2"/>
      </rPr>
      <t>120</t>
    </r>
    <r>
      <rPr>
        <b/>
        <sz val="10"/>
        <rFont val="Arial"/>
        <family val="2"/>
      </rPr>
      <t xml:space="preserve"> </t>
    </r>
    <r>
      <rPr>
        <sz val="10"/>
        <rFont val="Arial"/>
        <family val="2"/>
      </rPr>
      <t xml:space="preserve"> calendar days after the work</t>
    </r>
  </si>
  <si>
    <t>CONSTRUCTION</t>
  </si>
  <si>
    <t>BRIDGE</t>
  </si>
  <si>
    <t>TOTAL BID (Construction and Bridge)</t>
  </si>
  <si>
    <t>THE BID PROPOSAL INCLUDES A CONSTRUCTION BID AND BRIDGE BID.</t>
  </si>
  <si>
    <t>BY THE CONSTRUCTION AND BRIDGE BID.</t>
  </si>
  <si>
    <t>TOTAL BID (Construction and Bridge Bid)</t>
  </si>
  <si>
    <t xml:space="preserve">                                                          ELECTRONIC BID PROPOSAL INSTRUCTIONS - EXCEL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</si>
</sst>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1" x14ac:knownFonts="1">
    <font>
      <sz val="10"/>
      <name val="Arial"/>
    </font>
    <font>
      <sz val="10"/>
      <name val="Arial"/>
      <family val="2"/>
    </font>
    <font>
      <b/>
      <sz val="10"/>
      <name val="Arial"/>
      <family val="2"/>
    </font>
    <font>
      <sz val="12"/>
      <name val="Arial"/>
      <family val="2"/>
    </font>
    <font>
      <b/>
      <u/>
      <sz val="10"/>
      <name val="Arial"/>
      <family val="2"/>
    </font>
    <font>
      <sz val="12"/>
      <name val="Arial"/>
      <family val="2"/>
    </font>
    <font>
      <b/>
      <u/>
      <sz val="8"/>
      <name val="Arial"/>
      <family val="2"/>
    </font>
    <font>
      <sz val="8"/>
      <name val="Arial"/>
      <family val="2"/>
    </font>
    <font>
      <sz val="10"/>
      <name val="Times New Roman"/>
      <family val="1"/>
    </font>
    <font>
      <b/>
      <sz val="12"/>
      <name val="Times New Roman"/>
      <family val="1"/>
    </font>
    <font>
      <sz val="12"/>
      <name val="Times New Roman"/>
      <family val="1"/>
    </font>
    <font>
      <b/>
      <u/>
      <sz val="12"/>
      <name val="Times New Roman"/>
      <family val="1"/>
    </font>
    <font>
      <sz val="8"/>
      <name val="Arial"/>
      <family val="2"/>
    </font>
    <font>
      <b/>
      <sz val="12"/>
      <name val="Arial"/>
      <family val="2"/>
    </font>
    <font>
      <sz val="8"/>
      <name val="Times New Roman"/>
      <family val="1"/>
    </font>
    <font>
      <b/>
      <sz val="10"/>
      <name val="Times New Roman"/>
      <family val="1"/>
    </font>
    <font>
      <sz val="10"/>
      <color indexed="10"/>
      <name val="Arial"/>
      <family val="2"/>
    </font>
    <font>
      <b/>
      <sz val="14"/>
      <name val="Arial"/>
      <family val="2"/>
    </font>
    <font>
      <sz val="14"/>
      <name val="Arial"/>
      <family val="2"/>
    </font>
    <font>
      <u/>
      <sz val="10"/>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right/>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129">
    <xf numFmtId="0" fontId="0" fillId="0" borderId="0" xfId="0"/>
    <xf numFmtId="0" fontId="2" fillId="0" borderId="0" xfId="0" applyFont="1" applyAlignment="1" applyProtection="1">
      <alignment horizontal="center"/>
      <protection hidden="1"/>
    </xf>
    <xf numFmtId="0" fontId="1" fillId="0" borderId="0" xfId="0" applyFont="1" applyProtection="1">
      <protection hidden="1"/>
    </xf>
    <xf numFmtId="0" fontId="2" fillId="0" borderId="0" xfId="0" applyFont="1" applyProtection="1">
      <protection hidden="1"/>
    </xf>
    <xf numFmtId="0" fontId="1" fillId="0" borderId="0" xfId="0" applyFont="1" applyAlignment="1" applyProtection="1">
      <alignment wrapText="1"/>
      <protection hidden="1"/>
    </xf>
    <xf numFmtId="0" fontId="4" fillId="0" borderId="0" xfId="0" applyFont="1" applyProtection="1">
      <protection hidden="1"/>
    </xf>
    <xf numFmtId="0" fontId="6" fillId="0" borderId="0" xfId="0" applyFont="1"/>
    <xf numFmtId="0" fontId="7" fillId="0" borderId="0" xfId="0" applyFont="1"/>
    <xf numFmtId="0" fontId="7" fillId="0" borderId="0" xfId="0" applyFont="1" applyAlignment="1">
      <alignment horizontal="left"/>
    </xf>
    <xf numFmtId="0" fontId="7" fillId="0" borderId="0" xfId="0" applyFont="1" applyAlignment="1">
      <alignment horizontal="right"/>
    </xf>
    <xf numFmtId="0" fontId="6" fillId="0" borderId="0" xfId="0" applyFont="1" applyAlignment="1">
      <alignment horizontal="left"/>
    </xf>
    <xf numFmtId="0" fontId="8" fillId="0" borderId="0" xfId="0" applyFont="1"/>
    <xf numFmtId="0" fontId="3" fillId="0" borderId="0" xfId="0" applyFont="1"/>
    <xf numFmtId="0" fontId="9" fillId="0" borderId="0" xfId="0" applyFont="1"/>
    <xf numFmtId="0" fontId="10" fillId="0" borderId="0" xfId="0" applyFont="1"/>
    <xf numFmtId="44" fontId="10" fillId="0" borderId="0" xfId="0" applyNumberFormat="1" applyFont="1"/>
    <xf numFmtId="0" fontId="10" fillId="0" borderId="0" xfId="0" applyFont="1" applyAlignment="1">
      <alignment vertical="top"/>
    </xf>
    <xf numFmtId="3" fontId="10" fillId="0" borderId="0" xfId="0" applyNumberFormat="1" applyFont="1"/>
    <xf numFmtId="164" fontId="3" fillId="0" borderId="1" xfId="0" applyNumberFormat="1" applyFont="1" applyBorder="1"/>
    <xf numFmtId="3" fontId="3" fillId="0" borderId="0" xfId="0" applyNumberFormat="1" applyFont="1"/>
    <xf numFmtId="0" fontId="1" fillId="0" borderId="0" xfId="0" applyFont="1"/>
    <xf numFmtId="0" fontId="11" fillId="0" borderId="0" xfId="0" applyFont="1" applyProtection="1">
      <protection hidden="1"/>
    </xf>
    <xf numFmtId="0" fontId="9" fillId="0" borderId="0" xfId="0" quotePrefix="1" applyFont="1" applyProtection="1">
      <protection hidden="1"/>
    </xf>
    <xf numFmtId="0" fontId="9" fillId="0" borderId="0" xfId="0" applyFont="1" applyProtection="1">
      <protection hidden="1"/>
    </xf>
    <xf numFmtId="0" fontId="10" fillId="0" borderId="0" xfId="0" applyFont="1" applyProtection="1">
      <protection hidden="1"/>
    </xf>
    <xf numFmtId="0" fontId="10" fillId="0" borderId="1" xfId="0" applyFont="1" applyBorder="1"/>
    <xf numFmtId="3" fontId="10" fillId="0" borderId="1" xfId="0" applyNumberFormat="1" applyFont="1" applyBorder="1"/>
    <xf numFmtId="0" fontId="3" fillId="0" borderId="1" xfId="0" applyFont="1" applyBorder="1"/>
    <xf numFmtId="0" fontId="5" fillId="0" borderId="0" xfId="0" applyFont="1"/>
    <xf numFmtId="0" fontId="14" fillId="0" borderId="0" xfId="0" applyFont="1"/>
    <xf numFmtId="0" fontId="2" fillId="0" borderId="2" xfId="0" applyFont="1" applyBorder="1" applyAlignment="1" applyProtection="1">
      <alignment horizontal="center" wrapText="1"/>
      <protection hidden="1"/>
    </xf>
    <xf numFmtId="0" fontId="2" fillId="0" borderId="2" xfId="0" applyFont="1" applyBorder="1" applyAlignment="1" applyProtection="1">
      <alignment horizontal="center"/>
      <protection hidden="1"/>
    </xf>
    <xf numFmtId="3" fontId="2" fillId="0" borderId="3" xfId="0" applyNumberFormat="1" applyFont="1" applyBorder="1" applyAlignment="1" applyProtection="1">
      <alignment horizontal="center"/>
      <protection hidden="1"/>
    </xf>
    <xf numFmtId="0" fontId="2" fillId="0" borderId="3" xfId="0" applyFont="1" applyBorder="1" applyAlignment="1" applyProtection="1">
      <alignment horizontal="center" wrapText="1"/>
      <protection locked="0"/>
    </xf>
    <xf numFmtId="0" fontId="1" fillId="0" borderId="4" xfId="0" applyFont="1" applyBorder="1" applyProtection="1">
      <protection hidden="1"/>
    </xf>
    <xf numFmtId="3" fontId="1" fillId="0" borderId="4" xfId="0" applyNumberFormat="1" applyFont="1" applyBorder="1" applyAlignment="1" applyProtection="1">
      <alignment horizontal="center"/>
      <protection hidden="1"/>
    </xf>
    <xf numFmtId="0" fontId="1" fillId="0" borderId="4" xfId="0" applyFont="1" applyBorder="1" applyProtection="1">
      <protection locked="0"/>
    </xf>
    <xf numFmtId="0" fontId="1" fillId="0" borderId="5" xfId="0" applyFont="1" applyBorder="1" applyProtection="1">
      <protection hidden="1"/>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7" xfId="0" applyFont="1" applyBorder="1" applyAlignment="1">
      <alignment vertical="top" wrapText="1"/>
    </xf>
    <xf numFmtId="164" fontId="1" fillId="0" borderId="9" xfId="0" applyNumberFormat="1" applyFont="1" applyBorder="1" applyAlignment="1" applyProtection="1">
      <alignment vertical="top" wrapText="1"/>
      <protection locked="0"/>
    </xf>
    <xf numFmtId="164" fontId="1" fillId="0" borderId="9" xfId="0" applyNumberFormat="1" applyFont="1" applyBorder="1" applyAlignment="1" applyProtection="1">
      <alignment vertical="top" wrapText="1"/>
      <protection hidden="1"/>
    </xf>
    <xf numFmtId="0" fontId="1" fillId="0" borderId="10" xfId="0" applyFont="1" applyBorder="1" applyAlignment="1">
      <alignment horizontal="center" vertical="top"/>
    </xf>
    <xf numFmtId="0" fontId="1" fillId="0" borderId="11" xfId="0" applyFont="1" applyBorder="1" applyAlignment="1">
      <alignment horizontal="center" vertical="top"/>
    </xf>
    <xf numFmtId="0" fontId="1" fillId="0" borderId="11" xfId="0" applyFont="1" applyBorder="1" applyAlignment="1">
      <alignment vertical="top" wrapText="1"/>
    </xf>
    <xf numFmtId="3" fontId="0" fillId="0" borderId="12" xfId="0" applyNumberFormat="1" applyBorder="1" applyAlignment="1">
      <alignment horizontal="center" vertical="top"/>
    </xf>
    <xf numFmtId="164" fontId="1" fillId="0" borderId="13" xfId="0" applyNumberFormat="1" applyFont="1" applyBorder="1" applyAlignment="1" applyProtection="1">
      <alignment vertical="top" wrapText="1"/>
      <protection locked="0"/>
    </xf>
    <xf numFmtId="164" fontId="1" fillId="0" borderId="13" xfId="0" applyNumberFormat="1" applyFont="1" applyBorder="1" applyAlignment="1" applyProtection="1">
      <alignment vertical="top" wrapText="1"/>
      <protection hidden="1"/>
    </xf>
    <xf numFmtId="0" fontId="0" fillId="0" borderId="0" xfId="0" applyAlignment="1">
      <alignment vertical="top" wrapText="1"/>
    </xf>
    <xf numFmtId="0" fontId="2" fillId="0" borderId="0" xfId="0" applyFont="1" applyAlignment="1">
      <alignment horizontal="right" vertical="top" wrapText="1" indent="1"/>
    </xf>
    <xf numFmtId="3" fontId="0" fillId="0" borderId="0" xfId="0" applyNumberFormat="1" applyAlignment="1">
      <alignment horizontal="center" vertical="top" wrapText="1"/>
    </xf>
    <xf numFmtId="0" fontId="1" fillId="0" borderId="0" xfId="0" applyFont="1" applyAlignment="1" applyProtection="1">
      <alignment horizontal="center"/>
      <protection hidden="1"/>
    </xf>
    <xf numFmtId="3" fontId="1" fillId="0" borderId="0" xfId="0" applyNumberFormat="1" applyFont="1" applyAlignment="1" applyProtection="1">
      <alignment horizontal="center"/>
      <protection hidden="1"/>
    </xf>
    <xf numFmtId="164" fontId="1" fillId="0" borderId="0" xfId="0" applyNumberFormat="1" applyFont="1" applyProtection="1">
      <protection locked="0"/>
    </xf>
    <xf numFmtId="164" fontId="1" fillId="0" borderId="0" xfId="0" applyNumberFormat="1" applyFont="1" applyProtection="1">
      <protection hidden="1"/>
    </xf>
    <xf numFmtId="0" fontId="2" fillId="0" borderId="0" xfId="0" applyFont="1" applyAlignment="1" applyProtection="1">
      <alignment horizontal="right"/>
      <protection hidden="1"/>
    </xf>
    <xf numFmtId="0" fontId="1" fillId="0" borderId="16" xfId="0" applyFont="1" applyBorder="1" applyProtection="1">
      <protection hidden="1"/>
    </xf>
    <xf numFmtId="0" fontId="1" fillId="0" borderId="0" xfId="0" applyFont="1" applyProtection="1">
      <protection locked="0"/>
    </xf>
    <xf numFmtId="3" fontId="2" fillId="0" borderId="0" xfId="0" applyNumberFormat="1" applyFont="1" applyAlignment="1" applyProtection="1">
      <alignment horizontal="center"/>
      <protection hidden="1"/>
    </xf>
    <xf numFmtId="0" fontId="2" fillId="0" borderId="0" xfId="0" applyFont="1" applyProtection="1">
      <protection locked="0"/>
    </xf>
    <xf numFmtId="164" fontId="2" fillId="0" borderId="0" xfId="0" applyNumberFormat="1" applyFont="1" applyProtection="1">
      <protection hidden="1"/>
    </xf>
    <xf numFmtId="3" fontId="0" fillId="0" borderId="0" xfId="0" applyNumberFormat="1" applyAlignment="1">
      <alignment horizontal="center"/>
    </xf>
    <xf numFmtId="0" fontId="0" fillId="2" borderId="0" xfId="0" applyFill="1"/>
    <xf numFmtId="0" fontId="16" fillId="2" borderId="0" xfId="0" applyFont="1" applyFill="1"/>
    <xf numFmtId="164" fontId="0" fillId="2" borderId="0" xfId="0" applyNumberFormat="1" applyFill="1"/>
    <xf numFmtId="0" fontId="0" fillId="2" borderId="0" xfId="0" applyFill="1" applyAlignment="1">
      <alignment horizontal="right"/>
    </xf>
    <xf numFmtId="0" fontId="0" fillId="2" borderId="17" xfId="0" applyFill="1" applyBorder="1"/>
    <xf numFmtId="164" fontId="18" fillId="0" borderId="0" xfId="0" applyNumberFormat="1" applyFont="1"/>
    <xf numFmtId="0" fontId="16" fillId="0" borderId="0" xfId="0" applyFont="1"/>
    <xf numFmtId="164" fontId="0" fillId="0" borderId="0" xfId="0" applyNumberFormat="1"/>
    <xf numFmtId="0" fontId="13" fillId="0" borderId="0" xfId="0" applyFont="1" applyAlignment="1" applyProtection="1">
      <alignment vertical="center"/>
      <protection locked="0"/>
    </xf>
    <xf numFmtId="0" fontId="0" fillId="0" borderId="0" xfId="0" applyAlignment="1" applyProtection="1">
      <alignment vertical="center"/>
      <protection locked="0"/>
    </xf>
    <xf numFmtId="164" fontId="13" fillId="0" borderId="1" xfId="0" applyNumberFormat="1" applyFont="1" applyBorder="1"/>
    <xf numFmtId="0" fontId="9" fillId="0" borderId="15" xfId="0" applyFont="1" applyBorder="1"/>
    <xf numFmtId="0" fontId="10" fillId="0" borderId="15" xfId="0" applyFont="1" applyBorder="1"/>
    <xf numFmtId="44" fontId="10" fillId="0" borderId="15" xfId="0" applyNumberFormat="1" applyFont="1" applyBorder="1"/>
    <xf numFmtId="0" fontId="10" fillId="0" borderId="15" xfId="0" applyFont="1" applyBorder="1" applyAlignment="1">
      <alignment vertical="top"/>
    </xf>
    <xf numFmtId="3" fontId="10" fillId="0" borderId="15" xfId="0" applyNumberFormat="1" applyFont="1" applyBorder="1"/>
    <xf numFmtId="164" fontId="3" fillId="0" borderId="15" xfId="0" applyNumberFormat="1" applyFont="1" applyBorder="1"/>
    <xf numFmtId="43" fontId="3" fillId="0" borderId="0" xfId="0" applyNumberFormat="1" applyFont="1"/>
    <xf numFmtId="3" fontId="2" fillId="0" borderId="2" xfId="0" applyNumberFormat="1" applyFont="1" applyBorder="1" applyAlignment="1" applyProtection="1">
      <alignment horizontal="center"/>
      <protection hidden="1"/>
    </xf>
    <xf numFmtId="3" fontId="1" fillId="0" borderId="5" xfId="0" applyNumberFormat="1" applyFont="1" applyBorder="1" applyAlignment="1" applyProtection="1">
      <alignment horizontal="center"/>
      <protection hidden="1"/>
    </xf>
    <xf numFmtId="0" fontId="17" fillId="0" borderId="0" xfId="0" applyFont="1" applyAlignment="1">
      <alignment horizontal="right" vertical="center"/>
    </xf>
    <xf numFmtId="164" fontId="17" fillId="0" borderId="15" xfId="0" applyNumberFormat="1" applyFont="1" applyBorder="1"/>
    <xf numFmtId="0" fontId="14" fillId="0" borderId="0" xfId="0" applyFont="1" applyProtection="1">
      <protection hidden="1"/>
    </xf>
    <xf numFmtId="164" fontId="1" fillId="0" borderId="0" xfId="0" applyNumberFormat="1" applyFont="1" applyAlignment="1" applyProtection="1">
      <alignment vertical="top" wrapText="1"/>
      <protection hidden="1"/>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4" xfId="0" applyFont="1" applyBorder="1" applyAlignment="1">
      <alignment vertical="top" wrapText="1"/>
    </xf>
    <xf numFmtId="3" fontId="0" fillId="0" borderId="25" xfId="0" applyNumberFormat="1" applyBorder="1" applyAlignment="1">
      <alignment horizontal="center" vertical="top"/>
    </xf>
    <xf numFmtId="0" fontId="15" fillId="0" borderId="0" xfId="0" applyFont="1" applyProtection="1">
      <protection hidden="1"/>
    </xf>
    <xf numFmtId="3" fontId="0" fillId="0" borderId="8" xfId="0" applyNumberFormat="1" applyBorder="1" applyAlignment="1">
      <alignment horizontal="center" vertical="top"/>
    </xf>
    <xf numFmtId="0" fontId="1" fillId="0" borderId="31" xfId="0" applyFont="1" applyBorder="1" applyAlignment="1">
      <alignment horizontal="center" vertical="top"/>
    </xf>
    <xf numFmtId="0" fontId="1" fillId="0" borderId="32" xfId="0" applyFont="1" applyBorder="1" applyAlignment="1">
      <alignment horizontal="center" vertical="top"/>
    </xf>
    <xf numFmtId="0" fontId="1" fillId="0" borderId="32" xfId="0" applyFont="1" applyBorder="1" applyAlignment="1">
      <alignment vertical="top" wrapText="1"/>
    </xf>
    <xf numFmtId="3" fontId="0" fillId="0" borderId="33" xfId="0" applyNumberFormat="1" applyBorder="1" applyAlignment="1">
      <alignment horizontal="center" vertical="top"/>
    </xf>
    <xf numFmtId="164" fontId="1" fillId="0" borderId="34" xfId="0" applyNumberFormat="1" applyFont="1" applyBorder="1" applyAlignment="1" applyProtection="1">
      <alignment vertical="top" wrapText="1"/>
      <protection locked="0"/>
    </xf>
    <xf numFmtId="164" fontId="1" fillId="0" borderId="34" xfId="0" applyNumberFormat="1" applyFont="1" applyBorder="1" applyAlignment="1" applyProtection="1">
      <alignment vertical="top" wrapText="1"/>
      <protection hidden="1"/>
    </xf>
    <xf numFmtId="0" fontId="1" fillId="0" borderId="4" xfId="0" applyFont="1" applyBorder="1" applyAlignment="1">
      <alignment horizontal="center" vertical="top"/>
    </xf>
    <xf numFmtId="0" fontId="1" fillId="0" borderId="4" xfId="0" applyFont="1" applyBorder="1" applyAlignment="1">
      <alignment vertical="top" wrapText="1"/>
    </xf>
    <xf numFmtId="3" fontId="0" fillId="0" borderId="4" xfId="0" applyNumberFormat="1" applyBorder="1" applyAlignment="1">
      <alignment horizontal="center" vertical="top"/>
    </xf>
    <xf numFmtId="164" fontId="1" fillId="0" borderId="4" xfId="0" applyNumberFormat="1" applyFont="1" applyBorder="1" applyAlignment="1" applyProtection="1">
      <alignment vertical="top" wrapText="1"/>
      <protection locked="0"/>
    </xf>
    <xf numFmtId="164" fontId="1" fillId="0" borderId="5" xfId="0" applyNumberFormat="1" applyFont="1" applyBorder="1" applyAlignment="1" applyProtection="1">
      <alignment vertical="top" wrapText="1"/>
      <protection hidden="1"/>
    </xf>
    <xf numFmtId="0" fontId="20" fillId="0" borderId="3" xfId="0" applyFont="1" applyBorder="1" applyProtection="1">
      <protection hidden="1"/>
    </xf>
    <xf numFmtId="164" fontId="1" fillId="0" borderId="35" xfId="0" applyNumberFormat="1" applyFont="1" applyBorder="1" applyAlignment="1" applyProtection="1">
      <alignment vertical="top" wrapText="1"/>
      <protection hidden="1"/>
    </xf>
    <xf numFmtId="164" fontId="1" fillId="0" borderId="35" xfId="0" applyNumberFormat="1" applyFont="1" applyBorder="1" applyAlignment="1" applyProtection="1">
      <alignment vertical="top" wrapText="1"/>
      <protection locked="0"/>
    </xf>
    <xf numFmtId="0" fontId="7" fillId="0" borderId="0" xfId="0" applyFont="1" applyAlignment="1">
      <alignment horizontal="left" vertical="top" wrapText="1"/>
    </xf>
    <xf numFmtId="0" fontId="2" fillId="0" borderId="0" xfId="0" applyFont="1" applyAlignment="1">
      <alignment horizontal="center"/>
    </xf>
    <xf numFmtId="0" fontId="2" fillId="0" borderId="0" xfId="0" applyFont="1" applyAlignment="1" applyProtection="1">
      <alignment horizontal="center"/>
      <protection hidden="1"/>
    </xf>
    <xf numFmtId="0" fontId="4" fillId="0" borderId="0" xfId="0" applyFont="1" applyAlignment="1" applyProtection="1">
      <alignment horizontal="center"/>
      <protection hidden="1"/>
    </xf>
    <xf numFmtId="0" fontId="0" fillId="0" borderId="0" xfId="0"/>
    <xf numFmtId="0" fontId="13" fillId="0" borderId="18" xfId="0" applyFont="1" applyBorder="1" applyAlignment="1" applyProtection="1">
      <alignment horizontal="center" vertical="center" wrapText="1"/>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protection locked="0"/>
    </xf>
    <xf numFmtId="0" fontId="2" fillId="0" borderId="0" xfId="0" applyFont="1" applyAlignment="1">
      <alignment horizontal="right" vertical="center" wrapText="1"/>
    </xf>
    <xf numFmtId="0" fontId="2" fillId="2" borderId="0" xfId="0" applyFont="1" applyFill="1" applyAlignment="1">
      <alignment horizontal="center"/>
    </xf>
    <xf numFmtId="0" fontId="9" fillId="0" borderId="0" xfId="0" applyFont="1" applyAlignment="1">
      <alignment horizontal="right" wrapText="1"/>
    </xf>
    <xf numFmtId="0" fontId="13" fillId="0" borderId="26" xfId="0" applyFont="1" applyBorder="1" applyAlignment="1" applyProtection="1">
      <alignment horizontal="center" vertical="center" wrapText="1"/>
      <protection locked="0"/>
    </xf>
    <xf numFmtId="0" fontId="0" fillId="0" borderId="14"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0" xfId="0" applyBorder="1" applyAlignment="1" applyProtection="1">
      <alignment horizontal="center" vertical="center"/>
      <protection locked="0"/>
    </xf>
  </cellXfs>
  <cellStyles count="2">
    <cellStyle name="Normal" xfId="0" builtinId="0"/>
    <cellStyle name="Normal 2" xfId="1" xr:uid="{A3B1E578-3802-406C-8746-B8617015E0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8"/>
  <sheetViews>
    <sheetView zoomScale="110" zoomScaleNormal="110" workbookViewId="0">
      <selection activeCell="C4" sqref="C4"/>
    </sheetView>
  </sheetViews>
  <sheetFormatPr defaultRowHeight="12.75" x14ac:dyDescent="0.2"/>
  <sheetData>
    <row r="1" spans="1:14" x14ac:dyDescent="0.2">
      <c r="A1" s="108" t="s">
        <v>180</v>
      </c>
      <c r="B1" s="108"/>
      <c r="C1" s="108"/>
      <c r="D1" s="108"/>
      <c r="E1" s="108"/>
      <c r="F1" s="108"/>
      <c r="G1" s="108"/>
      <c r="H1" s="108"/>
      <c r="I1" s="108"/>
      <c r="J1" s="108"/>
      <c r="K1" s="108"/>
      <c r="L1" s="108"/>
      <c r="M1" s="108"/>
      <c r="N1" s="108"/>
    </row>
    <row r="2" spans="1:14" x14ac:dyDescent="0.2">
      <c r="A2" s="108" t="s">
        <v>105</v>
      </c>
      <c r="B2" s="108"/>
      <c r="C2" s="108"/>
      <c r="D2" s="108"/>
      <c r="E2" s="108"/>
      <c r="F2" s="108"/>
      <c r="G2" s="108"/>
      <c r="H2" s="108"/>
      <c r="I2" s="108"/>
      <c r="J2" s="108"/>
      <c r="K2" s="108"/>
      <c r="L2" s="108"/>
      <c r="M2" s="108"/>
      <c r="N2" s="108"/>
    </row>
    <row r="8" spans="1:14" x14ac:dyDescent="0.2">
      <c r="A8" s="6" t="s">
        <v>20</v>
      </c>
      <c r="B8" s="7"/>
      <c r="C8" s="7"/>
      <c r="D8" s="7"/>
      <c r="E8" s="7"/>
      <c r="F8" s="7"/>
      <c r="G8" s="7"/>
      <c r="H8" s="7"/>
      <c r="I8" s="7"/>
      <c r="J8" s="7"/>
      <c r="K8" s="7"/>
      <c r="L8" s="7"/>
      <c r="M8" s="7"/>
      <c r="N8" s="7"/>
    </row>
    <row r="9" spans="1:14" x14ac:dyDescent="0.2">
      <c r="A9" s="7" t="s">
        <v>21</v>
      </c>
      <c r="B9" s="7"/>
      <c r="C9" s="7"/>
      <c r="D9" s="7"/>
      <c r="E9" s="7"/>
      <c r="F9" s="7"/>
      <c r="G9" s="7"/>
      <c r="H9" s="7"/>
      <c r="I9" s="7"/>
      <c r="J9" s="7"/>
      <c r="K9" s="7"/>
      <c r="L9" s="7"/>
      <c r="M9" s="7"/>
      <c r="N9" s="7"/>
    </row>
    <row r="10" spans="1:14" x14ac:dyDescent="0.2">
      <c r="A10" s="7" t="s">
        <v>55</v>
      </c>
      <c r="B10" s="7"/>
      <c r="C10" s="7"/>
      <c r="D10" s="7"/>
      <c r="E10" s="7"/>
      <c r="F10" s="7"/>
      <c r="G10" s="7"/>
      <c r="H10" s="7"/>
      <c r="I10" s="7"/>
      <c r="J10" s="7"/>
      <c r="K10" s="7"/>
      <c r="L10" s="7"/>
      <c r="M10" s="7"/>
      <c r="N10" s="7"/>
    </row>
    <row r="11" spans="1:14" x14ac:dyDescent="0.2">
      <c r="A11" s="7" t="s">
        <v>22</v>
      </c>
      <c r="B11" s="7"/>
      <c r="C11" s="7"/>
      <c r="D11" s="7"/>
      <c r="E11" s="7"/>
      <c r="F11" s="7"/>
      <c r="G11" s="7"/>
      <c r="H11" s="7"/>
      <c r="I11" s="7"/>
      <c r="J11" s="7"/>
      <c r="K11" s="7"/>
      <c r="L11" s="7"/>
      <c r="M11" s="7"/>
      <c r="N11" s="7"/>
    </row>
    <row r="12" spans="1:14" x14ac:dyDescent="0.2">
      <c r="A12" s="8" t="s">
        <v>24</v>
      </c>
      <c r="B12" s="7"/>
      <c r="C12" s="7"/>
      <c r="D12" s="7"/>
      <c r="E12" s="7"/>
      <c r="F12" s="7"/>
      <c r="G12" s="7"/>
      <c r="H12" s="7"/>
      <c r="I12" s="7"/>
      <c r="J12" s="7"/>
      <c r="K12" s="7"/>
      <c r="L12" s="7"/>
      <c r="M12" s="7"/>
      <c r="N12" s="7"/>
    </row>
    <row r="13" spans="1:14" s="7" customFormat="1" ht="11.25" x14ac:dyDescent="0.2">
      <c r="A13" s="8" t="s">
        <v>106</v>
      </c>
    </row>
    <row r="14" spans="1:14" s="7" customFormat="1" ht="11.25" x14ac:dyDescent="0.2">
      <c r="A14" s="8" t="s">
        <v>25</v>
      </c>
    </row>
    <row r="15" spans="1:14" x14ac:dyDescent="0.2">
      <c r="A15" s="8" t="s">
        <v>26</v>
      </c>
      <c r="B15" s="7"/>
      <c r="C15" s="7"/>
      <c r="D15" s="7"/>
      <c r="E15" s="7"/>
      <c r="F15" s="7"/>
      <c r="G15" s="7"/>
      <c r="H15" s="7"/>
      <c r="I15" s="7"/>
      <c r="J15" s="7"/>
      <c r="K15" s="7"/>
      <c r="L15" s="7"/>
      <c r="M15" s="7"/>
      <c r="N15" s="7"/>
    </row>
    <row r="16" spans="1:14" x14ac:dyDescent="0.2">
      <c r="A16" s="8"/>
      <c r="B16" s="7"/>
      <c r="C16" s="7"/>
      <c r="D16" s="7"/>
      <c r="E16" s="7"/>
      <c r="F16" s="7"/>
      <c r="G16" s="7"/>
      <c r="H16" s="7"/>
      <c r="I16" s="7"/>
      <c r="J16" s="7"/>
      <c r="K16" s="7"/>
      <c r="L16" s="7"/>
      <c r="M16" s="7"/>
      <c r="N16" s="7"/>
    </row>
    <row r="17" spans="1:14" x14ac:dyDescent="0.2">
      <c r="A17" s="6"/>
      <c r="B17" s="7"/>
      <c r="C17" s="7"/>
      <c r="D17" s="7"/>
      <c r="E17" s="7"/>
      <c r="F17" s="7"/>
      <c r="G17" s="7"/>
      <c r="H17" s="7"/>
      <c r="I17" s="7"/>
      <c r="J17" s="7"/>
      <c r="K17" s="7"/>
      <c r="L17" s="7"/>
      <c r="M17" s="7"/>
      <c r="N17" s="7"/>
    </row>
    <row r="18" spans="1:14" x14ac:dyDescent="0.2">
      <c r="A18" s="7"/>
      <c r="B18" s="7"/>
      <c r="C18" s="7"/>
      <c r="D18" s="7"/>
      <c r="E18" s="7"/>
      <c r="F18" s="7"/>
      <c r="G18" s="7"/>
      <c r="H18" s="7"/>
      <c r="I18" s="7"/>
      <c r="J18" s="7"/>
      <c r="K18" s="7"/>
      <c r="L18" s="7"/>
      <c r="M18" s="7"/>
      <c r="N18" s="7"/>
    </row>
    <row r="19" spans="1:14" x14ac:dyDescent="0.2">
      <c r="A19" s="9"/>
      <c r="B19" s="7"/>
      <c r="C19" s="7"/>
      <c r="D19" s="7"/>
      <c r="E19" s="7"/>
      <c r="F19" s="7"/>
      <c r="G19" s="7"/>
      <c r="H19" s="7"/>
      <c r="I19" s="7"/>
      <c r="J19" s="7"/>
      <c r="K19" s="7"/>
      <c r="L19" s="7"/>
      <c r="M19" s="7"/>
      <c r="N19" s="7"/>
    </row>
    <row r="20" spans="1:14" x14ac:dyDescent="0.2">
      <c r="A20" s="7"/>
      <c r="B20" s="7"/>
      <c r="C20" s="7"/>
      <c r="D20" s="7"/>
      <c r="E20" s="7"/>
      <c r="F20" s="7"/>
      <c r="G20" s="7"/>
      <c r="H20" s="7"/>
      <c r="I20" s="7"/>
      <c r="J20" s="7"/>
      <c r="K20" s="7"/>
      <c r="L20" s="7"/>
      <c r="M20" s="7"/>
      <c r="N20" s="7"/>
    </row>
    <row r="21" spans="1:14" x14ac:dyDescent="0.2">
      <c r="A21" s="10" t="s">
        <v>23</v>
      </c>
      <c r="B21" s="7"/>
      <c r="C21" s="7"/>
      <c r="D21" s="7"/>
      <c r="E21" s="7"/>
      <c r="F21" s="7"/>
      <c r="G21" s="7"/>
      <c r="H21" s="7"/>
      <c r="I21" s="7"/>
      <c r="J21" s="7"/>
      <c r="K21" s="7"/>
      <c r="L21" s="7"/>
      <c r="M21" s="7"/>
      <c r="N21" s="7"/>
    </row>
    <row r="22" spans="1:14" x14ac:dyDescent="0.2">
      <c r="A22" s="8"/>
      <c r="B22" s="7"/>
      <c r="C22" s="7"/>
      <c r="D22" s="7"/>
      <c r="E22" s="7"/>
      <c r="F22" s="7"/>
      <c r="G22" s="7"/>
      <c r="H22" s="7"/>
      <c r="I22" s="7"/>
      <c r="J22" s="7"/>
      <c r="K22" s="7"/>
      <c r="L22" s="7"/>
      <c r="M22" s="7"/>
      <c r="N22" s="7"/>
    </row>
    <row r="23" spans="1:14" x14ac:dyDescent="0.2">
      <c r="A23" s="107" t="s">
        <v>107</v>
      </c>
      <c r="B23" s="107"/>
      <c r="C23" s="107"/>
      <c r="D23" s="107"/>
      <c r="E23" s="107"/>
      <c r="F23" s="107"/>
      <c r="G23" s="107"/>
      <c r="H23" s="107"/>
      <c r="I23" s="107"/>
      <c r="J23" s="107"/>
      <c r="K23" s="107"/>
      <c r="L23" s="107"/>
      <c r="M23" s="107"/>
      <c r="N23" s="107"/>
    </row>
    <row r="24" spans="1:14" x14ac:dyDescent="0.2">
      <c r="A24" s="107"/>
      <c r="B24" s="107"/>
      <c r="C24" s="107"/>
      <c r="D24" s="107"/>
      <c r="E24" s="107"/>
      <c r="F24" s="107"/>
      <c r="G24" s="107"/>
      <c r="H24" s="107"/>
      <c r="I24" s="107"/>
      <c r="J24" s="107"/>
      <c r="K24" s="107"/>
      <c r="L24" s="107"/>
      <c r="M24" s="107"/>
      <c r="N24" s="107"/>
    </row>
    <row r="25" spans="1:14" x14ac:dyDescent="0.2">
      <c r="A25" s="107"/>
      <c r="B25" s="107"/>
      <c r="C25" s="107"/>
      <c r="D25" s="107"/>
      <c r="E25" s="107"/>
      <c r="F25" s="107"/>
      <c r="G25" s="107"/>
      <c r="H25" s="107"/>
      <c r="I25" s="107"/>
      <c r="J25" s="107"/>
      <c r="K25" s="107"/>
      <c r="L25" s="107"/>
      <c r="M25" s="107"/>
      <c r="N25" s="107"/>
    </row>
    <row r="26" spans="1:14" x14ac:dyDescent="0.2">
      <c r="A26" s="107"/>
      <c r="B26" s="107"/>
      <c r="C26" s="107"/>
      <c r="D26" s="107"/>
      <c r="E26" s="107"/>
      <c r="F26" s="107"/>
      <c r="G26" s="107"/>
      <c r="H26" s="107"/>
      <c r="I26" s="107"/>
      <c r="J26" s="107"/>
      <c r="K26" s="107"/>
      <c r="L26" s="107"/>
      <c r="M26" s="107"/>
      <c r="N26" s="107"/>
    </row>
    <row r="27" spans="1:14" x14ac:dyDescent="0.2">
      <c r="A27" s="107"/>
      <c r="B27" s="107"/>
      <c r="C27" s="107"/>
      <c r="D27" s="107"/>
      <c r="E27" s="107"/>
      <c r="F27" s="107"/>
      <c r="G27" s="107"/>
      <c r="H27" s="107"/>
      <c r="I27" s="107"/>
      <c r="J27" s="107"/>
      <c r="K27" s="107"/>
      <c r="L27" s="107"/>
      <c r="M27" s="107"/>
      <c r="N27" s="107"/>
    </row>
    <row r="28" spans="1:14" x14ac:dyDescent="0.2">
      <c r="A28" s="107"/>
      <c r="B28" s="107"/>
      <c r="C28" s="107"/>
      <c r="D28" s="107"/>
      <c r="E28" s="107"/>
      <c r="F28" s="107"/>
      <c r="G28" s="107"/>
      <c r="H28" s="107"/>
      <c r="I28" s="107"/>
      <c r="J28" s="107"/>
      <c r="K28" s="107"/>
      <c r="L28" s="107"/>
      <c r="M28" s="107"/>
      <c r="N28" s="107"/>
    </row>
    <row r="29" spans="1:14" x14ac:dyDescent="0.2">
      <c r="A29" s="107"/>
      <c r="B29" s="107"/>
      <c r="C29" s="107"/>
      <c r="D29" s="107"/>
      <c r="E29" s="107"/>
      <c r="F29" s="107"/>
      <c r="G29" s="107"/>
      <c r="H29" s="107"/>
      <c r="I29" s="107"/>
      <c r="J29" s="107"/>
      <c r="K29" s="107"/>
      <c r="L29" s="107"/>
      <c r="M29" s="107"/>
      <c r="N29" s="107"/>
    </row>
    <row r="30" spans="1:14" x14ac:dyDescent="0.2">
      <c r="A30" s="107"/>
      <c r="B30" s="107"/>
      <c r="C30" s="107"/>
      <c r="D30" s="107"/>
      <c r="E30" s="107"/>
      <c r="F30" s="107"/>
      <c r="G30" s="107"/>
      <c r="H30" s="107"/>
      <c r="I30" s="107"/>
      <c r="J30" s="107"/>
      <c r="K30" s="107"/>
      <c r="L30" s="107"/>
      <c r="M30" s="107"/>
      <c r="N30" s="107"/>
    </row>
    <row r="31" spans="1:14" x14ac:dyDescent="0.2">
      <c r="A31" s="107"/>
      <c r="B31" s="107"/>
      <c r="C31" s="107"/>
      <c r="D31" s="107"/>
      <c r="E31" s="107"/>
      <c r="F31" s="107"/>
      <c r="G31" s="107"/>
      <c r="H31" s="107"/>
      <c r="I31" s="107"/>
      <c r="J31" s="107"/>
      <c r="K31" s="107"/>
      <c r="L31" s="107"/>
      <c r="M31" s="107"/>
      <c r="N31" s="107"/>
    </row>
    <row r="32" spans="1:14" x14ac:dyDescent="0.2">
      <c r="A32" s="107"/>
      <c r="B32" s="107"/>
      <c r="C32" s="107"/>
      <c r="D32" s="107"/>
      <c r="E32" s="107"/>
      <c r="F32" s="107"/>
      <c r="G32" s="107"/>
      <c r="H32" s="107"/>
      <c r="I32" s="107"/>
      <c r="J32" s="107"/>
      <c r="K32" s="107"/>
      <c r="L32" s="107"/>
      <c r="M32" s="107"/>
      <c r="N32" s="107"/>
    </row>
    <row r="33" spans="1:14" x14ac:dyDescent="0.2">
      <c r="A33" s="107"/>
      <c r="B33" s="107"/>
      <c r="C33" s="107"/>
      <c r="D33" s="107"/>
      <c r="E33" s="107"/>
      <c r="F33" s="107"/>
      <c r="G33" s="107"/>
      <c r="H33" s="107"/>
      <c r="I33" s="107"/>
      <c r="J33" s="107"/>
      <c r="K33" s="107"/>
      <c r="L33" s="107"/>
      <c r="M33" s="107"/>
      <c r="N33" s="107"/>
    </row>
    <row r="34" spans="1:14" x14ac:dyDescent="0.2">
      <c r="A34" s="107"/>
      <c r="B34" s="107"/>
      <c r="C34" s="107"/>
      <c r="D34" s="107"/>
      <c r="E34" s="107"/>
      <c r="F34" s="107"/>
      <c r="G34" s="107"/>
      <c r="H34" s="107"/>
      <c r="I34" s="107"/>
      <c r="J34" s="107"/>
      <c r="K34" s="107"/>
      <c r="L34" s="107"/>
      <c r="M34" s="107"/>
      <c r="N34" s="107"/>
    </row>
    <row r="35" spans="1:14" x14ac:dyDescent="0.2">
      <c r="A35" s="107"/>
      <c r="B35" s="107"/>
      <c r="C35" s="107"/>
      <c r="D35" s="107"/>
      <c r="E35" s="107"/>
      <c r="F35" s="107"/>
      <c r="G35" s="107"/>
      <c r="H35" s="107"/>
      <c r="I35" s="107"/>
      <c r="J35" s="107"/>
      <c r="K35" s="107"/>
      <c r="L35" s="107"/>
      <c r="M35" s="107"/>
      <c r="N35" s="107"/>
    </row>
    <row r="36" spans="1:14" x14ac:dyDescent="0.2">
      <c r="A36" s="107"/>
      <c r="B36" s="107"/>
      <c r="C36" s="107"/>
      <c r="D36" s="107"/>
      <c r="E36" s="107"/>
      <c r="F36" s="107"/>
      <c r="G36" s="107"/>
      <c r="H36" s="107"/>
      <c r="I36" s="107"/>
      <c r="J36" s="107"/>
      <c r="K36" s="107"/>
      <c r="L36" s="107"/>
      <c r="M36" s="107"/>
      <c r="N36" s="107"/>
    </row>
    <row r="37" spans="1:14" x14ac:dyDescent="0.2">
      <c r="A37" s="107"/>
      <c r="B37" s="107"/>
      <c r="C37" s="107"/>
      <c r="D37" s="107"/>
      <c r="E37" s="107"/>
      <c r="F37" s="107"/>
      <c r="G37" s="107"/>
      <c r="H37" s="107"/>
      <c r="I37" s="107"/>
      <c r="J37" s="107"/>
      <c r="K37" s="107"/>
      <c r="L37" s="107"/>
      <c r="M37" s="107"/>
      <c r="N37" s="107"/>
    </row>
    <row r="38" spans="1:14" x14ac:dyDescent="0.2">
      <c r="A38" s="107"/>
      <c r="B38" s="107"/>
      <c r="C38" s="107"/>
      <c r="D38" s="107"/>
      <c r="E38" s="107"/>
      <c r="F38" s="107"/>
      <c r="G38" s="107"/>
      <c r="H38" s="107"/>
      <c r="I38" s="107"/>
      <c r="J38" s="107"/>
      <c r="K38" s="107"/>
      <c r="L38" s="107"/>
      <c r="M38" s="107"/>
      <c r="N38" s="107"/>
    </row>
  </sheetData>
  <mergeCells count="3">
    <mergeCell ref="A23:N38"/>
    <mergeCell ref="A1:N1"/>
    <mergeCell ref="A2:N2"/>
  </mergeCells>
  <phoneticPr fontId="0" type="noConversion"/>
  <pageMargins left="0.75" right="0.75" top="1" bottom="1" header="0.5" footer="0.5"/>
  <pageSetup scale="70" orientation="portrait" r:id="rId1"/>
  <headerFooter alignWithMargins="0">
    <oddFooter>&amp;CP - &amp;P&amp;R&amp;D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33"/>
  <sheetViews>
    <sheetView showGridLines="0" topLeftCell="A7" zoomScaleNormal="100" workbookViewId="0">
      <selection activeCell="P13" sqref="P13"/>
    </sheetView>
  </sheetViews>
  <sheetFormatPr defaultRowHeight="12.75" x14ac:dyDescent="0.2"/>
  <sheetData>
    <row r="1" spans="1:11" x14ac:dyDescent="0.2">
      <c r="A1" s="109" t="s">
        <v>4</v>
      </c>
      <c r="B1" s="109"/>
      <c r="C1" s="109"/>
      <c r="D1" s="109"/>
      <c r="E1" s="109"/>
      <c r="F1" s="109"/>
      <c r="G1" s="109"/>
      <c r="H1" s="109"/>
      <c r="I1" s="109"/>
      <c r="J1" s="111"/>
      <c r="K1" s="111"/>
    </row>
    <row r="2" spans="1:11" x14ac:dyDescent="0.2">
      <c r="A2" s="109" t="s">
        <v>108</v>
      </c>
      <c r="B2" s="109"/>
      <c r="C2" s="109"/>
      <c r="D2" s="109"/>
      <c r="E2" s="109"/>
      <c r="F2" s="109"/>
      <c r="G2" s="109"/>
      <c r="H2" s="109"/>
      <c r="I2" s="109"/>
      <c r="J2" s="111"/>
      <c r="K2" s="111"/>
    </row>
    <row r="3" spans="1:11" x14ac:dyDescent="0.2">
      <c r="A3" s="109" t="s">
        <v>170</v>
      </c>
      <c r="B3" s="109"/>
      <c r="C3" s="109"/>
      <c r="D3" s="109"/>
      <c r="E3" s="109"/>
      <c r="F3" s="109"/>
      <c r="G3" s="109"/>
      <c r="H3" s="109"/>
      <c r="I3" s="109"/>
      <c r="J3" s="111"/>
      <c r="K3" s="111"/>
    </row>
    <row r="4" spans="1:11" x14ac:dyDescent="0.2">
      <c r="A4" s="109"/>
      <c r="B4" s="109"/>
      <c r="C4" s="109"/>
      <c r="D4" s="109"/>
      <c r="E4" s="109"/>
      <c r="F4" s="109"/>
      <c r="G4" s="109"/>
      <c r="H4" s="109"/>
      <c r="I4" s="109"/>
    </row>
    <row r="5" spans="1:11" x14ac:dyDescent="0.2">
      <c r="A5" s="110"/>
      <c r="B5" s="110"/>
      <c r="C5" s="110"/>
      <c r="D5" s="110"/>
      <c r="E5" s="110"/>
      <c r="F5" s="110"/>
      <c r="G5" s="110"/>
      <c r="H5" s="110"/>
      <c r="I5" s="110"/>
    </row>
    <row r="6" spans="1:11" x14ac:dyDescent="0.2">
      <c r="A6" s="2"/>
      <c r="B6" s="2"/>
      <c r="C6" s="1"/>
      <c r="D6" s="3"/>
      <c r="E6" s="3"/>
      <c r="F6" s="3"/>
      <c r="G6" s="2"/>
      <c r="H6" s="2"/>
      <c r="I6" s="2"/>
    </row>
    <row r="7" spans="1:11" x14ac:dyDescent="0.2">
      <c r="A7" s="2"/>
      <c r="B7" s="2" t="s">
        <v>5</v>
      </c>
      <c r="C7" s="2"/>
      <c r="D7" s="2"/>
      <c r="E7" s="2"/>
      <c r="F7" s="2"/>
      <c r="G7" s="2"/>
      <c r="H7" s="2"/>
      <c r="I7" s="2"/>
    </row>
    <row r="8" spans="1:11" x14ac:dyDescent="0.2">
      <c r="A8" s="2"/>
      <c r="B8" s="2" t="s">
        <v>6</v>
      </c>
      <c r="C8" s="2"/>
      <c r="D8" s="2"/>
      <c r="E8" s="2"/>
      <c r="F8" s="2"/>
      <c r="G8" s="2"/>
      <c r="H8" s="2"/>
      <c r="I8" s="2"/>
    </row>
    <row r="9" spans="1:11" x14ac:dyDescent="0.2">
      <c r="A9" s="2"/>
      <c r="B9" s="2"/>
      <c r="C9" s="2"/>
      <c r="D9" s="2"/>
      <c r="E9" s="2"/>
      <c r="F9" s="2"/>
      <c r="G9" s="2"/>
      <c r="H9" s="2"/>
      <c r="I9" s="2"/>
    </row>
    <row r="10" spans="1:11" x14ac:dyDescent="0.2">
      <c r="A10" s="2"/>
      <c r="B10" s="2" t="s">
        <v>7</v>
      </c>
      <c r="C10" s="2"/>
      <c r="D10" s="2"/>
      <c r="E10" s="2"/>
      <c r="F10" s="2"/>
      <c r="G10" s="2"/>
      <c r="H10" s="2"/>
      <c r="I10" s="2"/>
    </row>
    <row r="11" spans="1:11" x14ac:dyDescent="0.2">
      <c r="A11" s="2"/>
      <c r="B11" s="2" t="s">
        <v>8</v>
      </c>
      <c r="C11" s="2"/>
      <c r="D11" s="2"/>
      <c r="E11" s="2"/>
      <c r="F11" s="2"/>
      <c r="G11" s="2"/>
      <c r="H11" s="2"/>
      <c r="I11" s="2"/>
    </row>
    <row r="12" spans="1:11" x14ac:dyDescent="0.2">
      <c r="A12" s="2"/>
      <c r="B12" s="2"/>
      <c r="C12" s="2"/>
      <c r="D12" s="2"/>
      <c r="E12" s="2"/>
      <c r="F12" s="2"/>
      <c r="G12" s="2"/>
      <c r="H12" s="2"/>
      <c r="I12" s="2"/>
    </row>
    <row r="13" spans="1:11" x14ac:dyDescent="0.2">
      <c r="A13" s="2"/>
      <c r="B13" s="2" t="s">
        <v>9</v>
      </c>
      <c r="C13" s="2"/>
      <c r="D13" s="2"/>
      <c r="E13" s="2"/>
      <c r="F13" s="2"/>
      <c r="G13" s="2"/>
      <c r="H13" s="2"/>
      <c r="I13" s="2"/>
    </row>
    <row r="14" spans="1:11" x14ac:dyDescent="0.2">
      <c r="A14" s="2"/>
      <c r="B14" s="2" t="s">
        <v>10</v>
      </c>
      <c r="C14" s="2"/>
      <c r="D14" s="2"/>
      <c r="E14" s="2"/>
      <c r="F14" s="2"/>
      <c r="G14" s="2"/>
      <c r="H14" s="2"/>
      <c r="I14" s="2"/>
    </row>
    <row r="15" spans="1:11" x14ac:dyDescent="0.2">
      <c r="A15" s="2"/>
      <c r="B15" s="2" t="s">
        <v>11</v>
      </c>
      <c r="C15" s="2"/>
      <c r="D15" s="2"/>
      <c r="E15" s="2"/>
      <c r="F15" s="2"/>
      <c r="G15" s="2"/>
      <c r="H15" s="2"/>
      <c r="I15" s="2"/>
    </row>
    <row r="16" spans="1:11" x14ac:dyDescent="0.2">
      <c r="A16" s="2"/>
      <c r="B16" s="2" t="s">
        <v>12</v>
      </c>
      <c r="C16" s="2"/>
      <c r="D16" s="2"/>
      <c r="E16" s="2"/>
      <c r="F16" s="2"/>
      <c r="G16" s="2"/>
      <c r="H16" s="2"/>
      <c r="I16" s="2"/>
    </row>
    <row r="17" spans="1:13" x14ac:dyDescent="0.2">
      <c r="A17" s="2"/>
      <c r="B17" s="2"/>
      <c r="C17" s="2"/>
      <c r="D17" s="2"/>
      <c r="E17" s="2"/>
      <c r="F17" s="2"/>
      <c r="G17" s="2"/>
      <c r="H17" s="2"/>
      <c r="I17" s="2"/>
    </row>
    <row r="18" spans="1:13" x14ac:dyDescent="0.2">
      <c r="A18" s="2"/>
      <c r="B18" s="2" t="s">
        <v>13</v>
      </c>
      <c r="C18" s="2"/>
      <c r="D18" s="2"/>
      <c r="E18" s="2"/>
      <c r="F18" s="2"/>
      <c r="G18" s="2"/>
      <c r="H18" s="2"/>
      <c r="I18" s="2"/>
    </row>
    <row r="19" spans="1:13" x14ac:dyDescent="0.2">
      <c r="A19" s="2"/>
      <c r="B19" s="2" t="s">
        <v>14</v>
      </c>
      <c r="C19" s="2"/>
      <c r="D19" s="2"/>
      <c r="E19" s="2"/>
      <c r="F19" s="2"/>
      <c r="G19" s="2"/>
      <c r="H19" s="2"/>
      <c r="I19" s="2"/>
    </row>
    <row r="20" spans="1:13" x14ac:dyDescent="0.2">
      <c r="A20" s="2"/>
      <c r="B20" s="2"/>
      <c r="C20" s="2"/>
      <c r="D20" s="2"/>
      <c r="E20" s="2"/>
      <c r="F20" s="2"/>
      <c r="G20" s="2"/>
      <c r="H20" s="2"/>
      <c r="I20" s="2"/>
    </row>
    <row r="21" spans="1:13" x14ac:dyDescent="0.2">
      <c r="A21" s="2"/>
      <c r="B21" s="2" t="s">
        <v>15</v>
      </c>
      <c r="C21" s="2"/>
      <c r="D21" s="2"/>
      <c r="E21" s="2"/>
      <c r="F21" s="2"/>
      <c r="G21" s="2"/>
      <c r="H21" s="2"/>
      <c r="I21" s="2"/>
    </row>
    <row r="22" spans="1:13" x14ac:dyDescent="0.2">
      <c r="A22" s="2"/>
      <c r="B22" s="2" t="s">
        <v>16</v>
      </c>
      <c r="C22" s="2"/>
      <c r="D22" s="2"/>
      <c r="E22" s="2"/>
      <c r="F22" s="2"/>
      <c r="G22" s="2"/>
      <c r="H22" s="2"/>
      <c r="I22" s="2"/>
    </row>
    <row r="23" spans="1:13" x14ac:dyDescent="0.2">
      <c r="A23" s="2"/>
      <c r="B23" s="2" t="s">
        <v>173</v>
      </c>
      <c r="C23" s="2"/>
      <c r="D23" s="2"/>
      <c r="E23" s="2"/>
      <c r="F23" s="2"/>
      <c r="G23" s="2"/>
      <c r="H23" s="2"/>
      <c r="I23" s="2"/>
    </row>
    <row r="24" spans="1:13" x14ac:dyDescent="0.2">
      <c r="A24" s="2"/>
      <c r="B24" s="2" t="s">
        <v>17</v>
      </c>
      <c r="C24" s="2"/>
      <c r="D24" s="2"/>
      <c r="E24" s="2"/>
      <c r="F24" s="2"/>
      <c r="G24" s="2"/>
      <c r="H24" s="4"/>
      <c r="I24" s="2"/>
    </row>
    <row r="25" spans="1:13" x14ac:dyDescent="0.2">
      <c r="A25" s="2"/>
      <c r="B25" s="2" t="s">
        <v>18</v>
      </c>
      <c r="C25" s="2"/>
      <c r="D25" s="2"/>
      <c r="E25" s="2"/>
      <c r="F25" s="2"/>
      <c r="G25" s="2"/>
      <c r="H25" s="4"/>
      <c r="I25" s="2"/>
    </row>
    <row r="26" spans="1:13" x14ac:dyDescent="0.2">
      <c r="A26" s="2"/>
      <c r="B26" s="2"/>
      <c r="C26" s="2"/>
      <c r="D26" s="2"/>
      <c r="E26" s="2"/>
      <c r="F26" s="2"/>
      <c r="G26" s="2"/>
      <c r="H26" s="4"/>
      <c r="I26" s="2"/>
    </row>
    <row r="27" spans="1:13" x14ac:dyDescent="0.2">
      <c r="A27" s="2"/>
      <c r="B27" s="5" t="s">
        <v>19</v>
      </c>
      <c r="C27" s="2"/>
      <c r="D27" s="2"/>
      <c r="E27" s="2"/>
      <c r="F27" s="2"/>
      <c r="G27" s="2"/>
      <c r="H27" s="2"/>
      <c r="I27" s="2"/>
    </row>
    <row r="28" spans="1:13" x14ac:dyDescent="0.2">
      <c r="A28" s="2"/>
      <c r="B28" s="91" t="s">
        <v>177</v>
      </c>
      <c r="C28" s="85"/>
      <c r="D28" s="85"/>
      <c r="E28" s="85"/>
      <c r="F28" s="85"/>
      <c r="G28" s="85"/>
      <c r="H28" s="85"/>
      <c r="I28" s="85"/>
      <c r="J28" s="29"/>
      <c r="K28" s="29"/>
      <c r="L28" s="29"/>
      <c r="M28" s="11"/>
    </row>
    <row r="29" spans="1:13" x14ac:dyDescent="0.2">
      <c r="A29" s="2"/>
      <c r="B29" s="91" t="s">
        <v>95</v>
      </c>
      <c r="C29" s="85"/>
      <c r="D29" s="85"/>
      <c r="E29" s="85"/>
      <c r="F29" s="85"/>
      <c r="G29" s="85"/>
      <c r="H29" s="85"/>
      <c r="I29" s="85"/>
      <c r="J29" s="29"/>
      <c r="K29" s="29"/>
      <c r="L29" s="29"/>
      <c r="M29" s="11"/>
    </row>
    <row r="30" spans="1:13" x14ac:dyDescent="0.2">
      <c r="A30" s="2"/>
      <c r="B30" s="91" t="s">
        <v>178</v>
      </c>
      <c r="C30" s="85"/>
      <c r="D30" s="85"/>
      <c r="E30" s="85"/>
      <c r="F30" s="85"/>
      <c r="G30" s="85"/>
      <c r="H30" s="85"/>
      <c r="I30" s="85"/>
      <c r="J30" s="29"/>
      <c r="K30" s="29"/>
      <c r="L30" s="29"/>
      <c r="M30" s="11"/>
    </row>
    <row r="31" spans="1:13" x14ac:dyDescent="0.2">
      <c r="A31" s="2"/>
      <c r="B31" s="91"/>
      <c r="C31" s="85"/>
      <c r="D31" s="85"/>
      <c r="E31" s="85"/>
      <c r="F31" s="85"/>
      <c r="G31" s="85"/>
      <c r="H31" s="85"/>
      <c r="I31" s="85"/>
      <c r="J31" s="29"/>
      <c r="K31" s="29"/>
      <c r="L31" s="29"/>
      <c r="M31" s="11"/>
    </row>
    <row r="32" spans="1:13" ht="15.75" x14ac:dyDescent="0.25">
      <c r="A32" s="2"/>
      <c r="B32" s="21"/>
      <c r="C32" s="22"/>
      <c r="D32" s="23"/>
      <c r="E32" s="24"/>
      <c r="F32" s="24"/>
      <c r="G32" s="11"/>
      <c r="H32" s="11"/>
      <c r="I32" s="2"/>
    </row>
    <row r="33" spans="2:3" ht="15.75" x14ac:dyDescent="0.25">
      <c r="B33" s="21" t="s">
        <v>56</v>
      </c>
      <c r="C33" s="22" t="s">
        <v>57</v>
      </c>
    </row>
  </sheetData>
  <mergeCells count="5">
    <mergeCell ref="A4:I4"/>
    <mergeCell ref="A5:I5"/>
    <mergeCell ref="A1:K1"/>
    <mergeCell ref="A2:K2"/>
    <mergeCell ref="A3:K3"/>
  </mergeCells>
  <phoneticPr fontId="0" type="noConversion"/>
  <pageMargins left="0.75" right="0.75" top="1" bottom="1" header="0.5" footer="0.5"/>
  <pageSetup scale="76" orientation="portrait" r:id="rId1"/>
  <headerFooter alignWithMargins="0">
    <oddFooter>&amp;CP -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12"/>
  <sheetViews>
    <sheetView tabSelected="1" topLeftCell="B1" zoomScale="110" zoomScaleNormal="110" zoomScaleSheetLayoutView="100" workbookViewId="0">
      <selection activeCell="G33" sqref="G33"/>
    </sheetView>
  </sheetViews>
  <sheetFormatPr defaultColWidth="9.140625" defaultRowHeight="15" x14ac:dyDescent="0.2"/>
  <cols>
    <col min="1" max="1" width="11.7109375" customWidth="1"/>
    <col min="2" max="2" width="14.7109375" customWidth="1"/>
    <col min="3" max="3" width="62.7109375" customWidth="1"/>
    <col min="4" max="4" width="8.85546875"/>
    <col min="5" max="5" width="12.28515625" style="62" customWidth="1"/>
    <col min="6" max="6" width="15.7109375" customWidth="1"/>
    <col min="7" max="7" width="14.140625" customWidth="1"/>
    <col min="8" max="16384" width="9.140625" style="28"/>
  </cols>
  <sheetData>
    <row r="1" spans="1:7" ht="15.75" thickTop="1" x14ac:dyDescent="0.2">
      <c r="A1" s="112" t="s">
        <v>171</v>
      </c>
      <c r="B1" s="113"/>
      <c r="C1" s="113"/>
      <c r="D1" s="113"/>
      <c r="E1" s="113"/>
      <c r="F1" s="113"/>
      <c r="G1" s="114"/>
    </row>
    <row r="2" spans="1:7" x14ac:dyDescent="0.2">
      <c r="A2" s="115"/>
      <c r="B2" s="116"/>
      <c r="C2" s="116"/>
      <c r="D2" s="116"/>
      <c r="E2" s="116"/>
      <c r="F2" s="116"/>
      <c r="G2" s="117"/>
    </row>
    <row r="3" spans="1:7" x14ac:dyDescent="0.2">
      <c r="A3" s="115"/>
      <c r="B3" s="116"/>
      <c r="C3" s="116"/>
      <c r="D3" s="116"/>
      <c r="E3" s="116"/>
      <c r="F3" s="116"/>
      <c r="G3" s="117"/>
    </row>
    <row r="4" spans="1:7" x14ac:dyDescent="0.2">
      <c r="A4" s="115"/>
      <c r="B4" s="116"/>
      <c r="C4" s="116"/>
      <c r="D4" s="116"/>
      <c r="E4" s="116"/>
      <c r="F4" s="116"/>
      <c r="G4" s="117"/>
    </row>
    <row r="5" spans="1:7" ht="15.75" thickBot="1" x14ac:dyDescent="0.25">
      <c r="A5" s="115"/>
      <c r="B5" s="116"/>
      <c r="C5" s="116"/>
      <c r="D5" s="116"/>
      <c r="E5" s="116"/>
      <c r="F5" s="116"/>
      <c r="G5" s="117"/>
    </row>
    <row r="6" spans="1:7" ht="32.450000000000003" customHeight="1" thickBot="1" x14ac:dyDescent="0.25">
      <c r="A6" s="30" t="s">
        <v>60</v>
      </c>
      <c r="B6" s="31" t="s">
        <v>0</v>
      </c>
      <c r="C6" s="31" t="s">
        <v>1</v>
      </c>
      <c r="D6" s="31" t="s">
        <v>2</v>
      </c>
      <c r="E6" s="32" t="s">
        <v>61</v>
      </c>
      <c r="F6" s="33" t="s">
        <v>62</v>
      </c>
      <c r="G6" s="30" t="s">
        <v>3</v>
      </c>
    </row>
    <row r="7" spans="1:7" ht="15.75" thickBot="1" x14ac:dyDescent="0.25">
      <c r="A7" s="104" t="s">
        <v>174</v>
      </c>
      <c r="B7" s="34"/>
      <c r="C7" s="34"/>
      <c r="D7" s="34"/>
      <c r="E7" s="35"/>
      <c r="F7" s="36"/>
      <c r="G7" s="37"/>
    </row>
    <row r="8" spans="1:7" x14ac:dyDescent="0.2">
      <c r="A8" s="43">
        <v>1</v>
      </c>
      <c r="B8" s="44">
        <v>220</v>
      </c>
      <c r="C8" s="45" t="s">
        <v>64</v>
      </c>
      <c r="D8" s="44" t="s">
        <v>70</v>
      </c>
      <c r="E8" s="46">
        <v>1</v>
      </c>
      <c r="F8" s="41"/>
      <c r="G8" s="42">
        <f>F8*E8</f>
        <v>0</v>
      </c>
    </row>
    <row r="9" spans="1:7" x14ac:dyDescent="0.2">
      <c r="A9" s="43">
        <f>A8+1</f>
        <v>2</v>
      </c>
      <c r="B9" s="44" t="s">
        <v>109</v>
      </c>
      <c r="C9" s="45" t="s">
        <v>110</v>
      </c>
      <c r="D9" s="44" t="s">
        <v>66</v>
      </c>
      <c r="E9" s="46">
        <v>125</v>
      </c>
      <c r="F9" s="47"/>
      <c r="G9" s="48">
        <f t="shared" ref="G9:G60" si="0">F9*E9</f>
        <v>0</v>
      </c>
    </row>
    <row r="10" spans="1:7" x14ac:dyDescent="0.2">
      <c r="A10" s="43">
        <f t="shared" ref="A10:A32" si="1">A9+1</f>
        <v>3</v>
      </c>
      <c r="B10" s="44">
        <v>641</v>
      </c>
      <c r="C10" s="45" t="s">
        <v>72</v>
      </c>
      <c r="D10" s="44" t="s">
        <v>65</v>
      </c>
      <c r="E10" s="46">
        <v>1</v>
      </c>
      <c r="F10" s="47"/>
      <c r="G10" s="48">
        <f t="shared" si="0"/>
        <v>0</v>
      </c>
    </row>
    <row r="11" spans="1:7" x14ac:dyDescent="0.2">
      <c r="A11" s="43">
        <f t="shared" si="1"/>
        <v>4</v>
      </c>
      <c r="B11" s="44" t="s">
        <v>111</v>
      </c>
      <c r="C11" s="45" t="s">
        <v>98</v>
      </c>
      <c r="D11" s="44" t="s">
        <v>65</v>
      </c>
      <c r="E11" s="46">
        <v>1</v>
      </c>
      <c r="F11" s="47"/>
      <c r="G11" s="48">
        <f t="shared" si="0"/>
        <v>0</v>
      </c>
    </row>
    <row r="12" spans="1:7" x14ac:dyDescent="0.2">
      <c r="A12" s="43">
        <f t="shared" si="1"/>
        <v>5</v>
      </c>
      <c r="B12" s="44" t="s">
        <v>92</v>
      </c>
      <c r="C12" s="45" t="s">
        <v>76</v>
      </c>
      <c r="D12" s="44" t="s">
        <v>65</v>
      </c>
      <c r="E12" s="46">
        <v>25</v>
      </c>
      <c r="F12" s="47"/>
      <c r="G12" s="48">
        <f t="shared" si="0"/>
        <v>0</v>
      </c>
    </row>
    <row r="13" spans="1:7" x14ac:dyDescent="0.2">
      <c r="A13" s="43">
        <f t="shared" si="1"/>
        <v>6</v>
      </c>
      <c r="B13" s="44" t="s">
        <v>99</v>
      </c>
      <c r="C13" s="45" t="s">
        <v>102</v>
      </c>
      <c r="D13" s="44" t="s">
        <v>66</v>
      </c>
      <c r="E13" s="46">
        <v>640</v>
      </c>
      <c r="F13" s="47"/>
      <c r="G13" s="48">
        <f t="shared" si="0"/>
        <v>0</v>
      </c>
    </row>
    <row r="14" spans="1:7" x14ac:dyDescent="0.2">
      <c r="A14" s="43">
        <f t="shared" si="1"/>
        <v>7</v>
      </c>
      <c r="B14" s="44" t="s">
        <v>79</v>
      </c>
      <c r="C14" s="45" t="s">
        <v>112</v>
      </c>
      <c r="D14" s="44" t="s">
        <v>80</v>
      </c>
      <c r="E14" s="46">
        <v>240</v>
      </c>
      <c r="F14" s="47"/>
      <c r="G14" s="48">
        <f t="shared" si="0"/>
        <v>0</v>
      </c>
    </row>
    <row r="15" spans="1:7" x14ac:dyDescent="0.2">
      <c r="A15" s="43">
        <f t="shared" si="1"/>
        <v>8</v>
      </c>
      <c r="B15" s="44" t="s">
        <v>81</v>
      </c>
      <c r="C15" s="45" t="s">
        <v>113</v>
      </c>
      <c r="D15" s="44" t="s">
        <v>80</v>
      </c>
      <c r="E15" s="46">
        <v>1800</v>
      </c>
      <c r="F15" s="47"/>
      <c r="G15" s="48">
        <f t="shared" si="0"/>
        <v>0</v>
      </c>
    </row>
    <row r="16" spans="1:7" x14ac:dyDescent="0.2">
      <c r="A16" s="43">
        <f t="shared" si="1"/>
        <v>9</v>
      </c>
      <c r="B16" s="44" t="s">
        <v>81</v>
      </c>
      <c r="C16" s="45" t="s">
        <v>114</v>
      </c>
      <c r="D16" s="44" t="s">
        <v>80</v>
      </c>
      <c r="E16" s="46">
        <v>1800</v>
      </c>
      <c r="F16" s="47"/>
      <c r="G16" s="48">
        <f t="shared" si="0"/>
        <v>0</v>
      </c>
    </row>
    <row r="17" spans="1:7" x14ac:dyDescent="0.2">
      <c r="A17" s="43">
        <f t="shared" si="1"/>
        <v>10</v>
      </c>
      <c r="B17" s="44" t="s">
        <v>82</v>
      </c>
      <c r="C17" s="45" t="s">
        <v>103</v>
      </c>
      <c r="D17" s="44" t="s">
        <v>80</v>
      </c>
      <c r="E17" s="46">
        <v>720</v>
      </c>
      <c r="F17" s="47"/>
      <c r="G17" s="48">
        <f t="shared" si="0"/>
        <v>0</v>
      </c>
    </row>
    <row r="18" spans="1:7" x14ac:dyDescent="0.2">
      <c r="A18" s="43">
        <f t="shared" si="1"/>
        <v>11</v>
      </c>
      <c r="B18" s="44" t="s">
        <v>83</v>
      </c>
      <c r="C18" s="45" t="s">
        <v>115</v>
      </c>
      <c r="D18" s="44" t="s">
        <v>80</v>
      </c>
      <c r="E18" s="46">
        <v>1440</v>
      </c>
      <c r="F18" s="47"/>
      <c r="G18" s="48">
        <f t="shared" si="0"/>
        <v>0</v>
      </c>
    </row>
    <row r="19" spans="1:7" x14ac:dyDescent="0.2">
      <c r="A19" s="43">
        <f t="shared" si="1"/>
        <v>12</v>
      </c>
      <c r="B19" s="44" t="s">
        <v>83</v>
      </c>
      <c r="C19" s="45" t="s">
        <v>116</v>
      </c>
      <c r="D19" s="44" t="s">
        <v>80</v>
      </c>
      <c r="E19" s="46">
        <v>3600</v>
      </c>
      <c r="F19" s="47"/>
      <c r="G19" s="48">
        <f t="shared" si="0"/>
        <v>0</v>
      </c>
    </row>
    <row r="20" spans="1:7" x14ac:dyDescent="0.2">
      <c r="A20" s="43">
        <f t="shared" si="1"/>
        <v>13</v>
      </c>
      <c r="B20" s="44" t="s">
        <v>84</v>
      </c>
      <c r="C20" s="45" t="s">
        <v>85</v>
      </c>
      <c r="D20" s="44" t="s">
        <v>80</v>
      </c>
      <c r="E20" s="46">
        <v>7200</v>
      </c>
      <c r="F20" s="47"/>
      <c r="G20" s="48">
        <f t="shared" si="0"/>
        <v>0</v>
      </c>
    </row>
    <row r="21" spans="1:7" x14ac:dyDescent="0.2">
      <c r="A21" s="43">
        <f t="shared" si="1"/>
        <v>14</v>
      </c>
      <c r="B21" s="44" t="s">
        <v>100</v>
      </c>
      <c r="C21" s="45" t="s">
        <v>101</v>
      </c>
      <c r="D21" s="44" t="s">
        <v>80</v>
      </c>
      <c r="E21" s="46">
        <v>50</v>
      </c>
      <c r="F21" s="47"/>
      <c r="G21" s="48">
        <f t="shared" si="0"/>
        <v>0</v>
      </c>
    </row>
    <row r="22" spans="1:7" x14ac:dyDescent="0.2">
      <c r="A22" s="43">
        <f t="shared" si="1"/>
        <v>15</v>
      </c>
      <c r="B22" s="44" t="s">
        <v>90</v>
      </c>
      <c r="C22" s="45" t="s">
        <v>78</v>
      </c>
      <c r="D22" s="44" t="s">
        <v>63</v>
      </c>
      <c r="E22" s="46">
        <v>50</v>
      </c>
      <c r="F22" s="47"/>
      <c r="G22" s="48">
        <f t="shared" si="0"/>
        <v>0</v>
      </c>
    </row>
    <row r="23" spans="1:7" x14ac:dyDescent="0.2">
      <c r="A23" s="43">
        <f t="shared" si="1"/>
        <v>16</v>
      </c>
      <c r="B23" s="44" t="s">
        <v>93</v>
      </c>
      <c r="C23" s="45" t="s">
        <v>86</v>
      </c>
      <c r="D23" s="44" t="s">
        <v>66</v>
      </c>
      <c r="E23" s="46">
        <v>500</v>
      </c>
      <c r="F23" s="47"/>
      <c r="G23" s="48">
        <f t="shared" si="0"/>
        <v>0</v>
      </c>
    </row>
    <row r="24" spans="1:7" x14ac:dyDescent="0.2">
      <c r="A24" s="43">
        <f t="shared" si="1"/>
        <v>17</v>
      </c>
      <c r="B24" s="44" t="s">
        <v>94</v>
      </c>
      <c r="C24" s="45" t="s">
        <v>87</v>
      </c>
      <c r="D24" s="44" t="s">
        <v>70</v>
      </c>
      <c r="E24" s="46">
        <v>1</v>
      </c>
      <c r="F24" s="47"/>
      <c r="G24" s="48">
        <f t="shared" si="0"/>
        <v>0</v>
      </c>
    </row>
    <row r="25" spans="1:7" x14ac:dyDescent="0.2">
      <c r="A25" s="43">
        <f t="shared" si="1"/>
        <v>18</v>
      </c>
      <c r="B25" s="44" t="s">
        <v>96</v>
      </c>
      <c r="C25" s="45" t="s">
        <v>117</v>
      </c>
      <c r="D25" s="44" t="s">
        <v>70</v>
      </c>
      <c r="E25" s="46">
        <v>1</v>
      </c>
      <c r="F25" s="47"/>
      <c r="G25" s="48">
        <f t="shared" si="0"/>
        <v>0</v>
      </c>
    </row>
    <row r="26" spans="1:7" x14ac:dyDescent="0.2">
      <c r="A26" s="43">
        <f t="shared" si="1"/>
        <v>19</v>
      </c>
      <c r="B26" s="44" t="s">
        <v>73</v>
      </c>
      <c r="C26" s="45" t="s">
        <v>74</v>
      </c>
      <c r="D26" s="44" t="s">
        <v>69</v>
      </c>
      <c r="E26" s="46">
        <v>56</v>
      </c>
      <c r="F26" s="47"/>
      <c r="G26" s="48">
        <f t="shared" si="0"/>
        <v>0</v>
      </c>
    </row>
    <row r="27" spans="1:7" x14ac:dyDescent="0.2">
      <c r="A27" s="43">
        <f t="shared" si="1"/>
        <v>20</v>
      </c>
      <c r="B27" s="44" t="s">
        <v>73</v>
      </c>
      <c r="C27" s="45" t="s">
        <v>104</v>
      </c>
      <c r="D27" s="44" t="s">
        <v>66</v>
      </c>
      <c r="E27" s="46">
        <v>80</v>
      </c>
      <c r="F27" s="47"/>
      <c r="G27" s="48">
        <f t="shared" si="0"/>
        <v>0</v>
      </c>
    </row>
    <row r="28" spans="1:7" x14ac:dyDescent="0.2">
      <c r="A28" s="43">
        <f t="shared" si="1"/>
        <v>21</v>
      </c>
      <c r="B28" s="44" t="s">
        <v>73</v>
      </c>
      <c r="C28" s="45" t="s">
        <v>75</v>
      </c>
      <c r="D28" s="44" t="s">
        <v>66</v>
      </c>
      <c r="E28" s="46">
        <v>24</v>
      </c>
      <c r="F28" s="47"/>
      <c r="G28" s="48">
        <f t="shared" si="0"/>
        <v>0</v>
      </c>
    </row>
    <row r="29" spans="1:7" x14ac:dyDescent="0.2">
      <c r="A29" s="43">
        <f t="shared" si="1"/>
        <v>22</v>
      </c>
      <c r="B29" s="44" t="s">
        <v>77</v>
      </c>
      <c r="C29" s="45" t="s">
        <v>118</v>
      </c>
      <c r="D29" s="44" t="s">
        <v>66</v>
      </c>
      <c r="E29" s="46">
        <v>125</v>
      </c>
      <c r="F29" s="47"/>
      <c r="G29" s="48">
        <f t="shared" si="0"/>
        <v>0</v>
      </c>
    </row>
    <row r="30" spans="1:7" x14ac:dyDescent="0.2">
      <c r="A30" s="43">
        <f t="shared" si="1"/>
        <v>23</v>
      </c>
      <c r="B30" s="44" t="s">
        <v>77</v>
      </c>
      <c r="C30" s="45" t="s">
        <v>119</v>
      </c>
      <c r="D30" s="44" t="s">
        <v>65</v>
      </c>
      <c r="E30" s="46">
        <v>15000</v>
      </c>
      <c r="F30" s="47">
        <v>1</v>
      </c>
      <c r="G30" s="48">
        <f t="shared" si="0"/>
        <v>15000</v>
      </c>
    </row>
    <row r="31" spans="1:7" x14ac:dyDescent="0.2">
      <c r="A31" s="43">
        <f t="shared" si="1"/>
        <v>24</v>
      </c>
      <c r="B31" s="44" t="s">
        <v>77</v>
      </c>
      <c r="C31" s="45" t="s">
        <v>91</v>
      </c>
      <c r="D31" s="44" t="s">
        <v>65</v>
      </c>
      <c r="E31" s="46">
        <v>1</v>
      </c>
      <c r="F31" s="47"/>
      <c r="G31" s="48">
        <f t="shared" si="0"/>
        <v>0</v>
      </c>
    </row>
    <row r="32" spans="1:7" ht="15.75" thickBot="1" x14ac:dyDescent="0.25">
      <c r="A32" s="93">
        <f t="shared" si="1"/>
        <v>25</v>
      </c>
      <c r="B32" s="94" t="s">
        <v>77</v>
      </c>
      <c r="C32" s="95" t="s">
        <v>120</v>
      </c>
      <c r="D32" s="94" t="s">
        <v>80</v>
      </c>
      <c r="E32" s="96">
        <v>2640</v>
      </c>
      <c r="F32" s="97"/>
      <c r="G32" s="98">
        <f t="shared" si="0"/>
        <v>0</v>
      </c>
    </row>
    <row r="33" spans="1:7" ht="15.75" thickBot="1" x14ac:dyDescent="0.25">
      <c r="A33" s="104" t="s">
        <v>175</v>
      </c>
      <c r="B33" s="99"/>
      <c r="C33" s="100"/>
      <c r="D33" s="99"/>
      <c r="E33" s="101"/>
      <c r="F33" s="102"/>
      <c r="G33" s="103"/>
    </row>
    <row r="34" spans="1:7" x14ac:dyDescent="0.2">
      <c r="A34" s="43">
        <f>A32+1</f>
        <v>26</v>
      </c>
      <c r="B34" s="44" t="s">
        <v>163</v>
      </c>
      <c r="C34" s="45" t="s">
        <v>164</v>
      </c>
      <c r="D34" s="44" t="s">
        <v>70</v>
      </c>
      <c r="E34" s="46">
        <v>1</v>
      </c>
      <c r="F34" s="41"/>
      <c r="G34" s="98">
        <f t="shared" si="0"/>
        <v>0</v>
      </c>
    </row>
    <row r="35" spans="1:7" x14ac:dyDescent="0.2">
      <c r="A35" s="43">
        <f>A34+1</f>
        <v>27</v>
      </c>
      <c r="B35" s="44" t="s">
        <v>129</v>
      </c>
      <c r="C35" s="45" t="s">
        <v>130</v>
      </c>
      <c r="D35" s="44" t="s">
        <v>67</v>
      </c>
      <c r="E35" s="46">
        <v>27</v>
      </c>
      <c r="F35" s="47"/>
      <c r="G35" s="98">
        <f t="shared" si="0"/>
        <v>0</v>
      </c>
    </row>
    <row r="36" spans="1:7" x14ac:dyDescent="0.2">
      <c r="A36" s="43">
        <f t="shared" ref="A36:A60" si="2">A35+1</f>
        <v>28</v>
      </c>
      <c r="B36" s="44" t="s">
        <v>131</v>
      </c>
      <c r="C36" s="45" t="s">
        <v>132</v>
      </c>
      <c r="D36" s="44" t="s">
        <v>161</v>
      </c>
      <c r="E36" s="46">
        <v>642</v>
      </c>
      <c r="F36" s="47"/>
      <c r="G36" s="98">
        <f t="shared" si="0"/>
        <v>0</v>
      </c>
    </row>
    <row r="37" spans="1:7" x14ac:dyDescent="0.2">
      <c r="A37" s="43">
        <f t="shared" si="2"/>
        <v>29</v>
      </c>
      <c r="B37" s="44" t="s">
        <v>133</v>
      </c>
      <c r="C37" s="45" t="s">
        <v>134</v>
      </c>
      <c r="D37" s="44" t="s">
        <v>63</v>
      </c>
      <c r="E37" s="46">
        <v>15</v>
      </c>
      <c r="F37" s="47"/>
      <c r="G37" s="98">
        <f t="shared" si="0"/>
        <v>0</v>
      </c>
    </row>
    <row r="38" spans="1:7" x14ac:dyDescent="0.2">
      <c r="A38" s="43">
        <f t="shared" si="2"/>
        <v>30</v>
      </c>
      <c r="B38" s="44" t="s">
        <v>165</v>
      </c>
      <c r="C38" s="45" t="s">
        <v>166</v>
      </c>
      <c r="D38" s="44" t="s">
        <v>63</v>
      </c>
      <c r="E38" s="46">
        <v>127</v>
      </c>
      <c r="F38" s="47"/>
      <c r="G38" s="98">
        <f t="shared" si="0"/>
        <v>0</v>
      </c>
    </row>
    <row r="39" spans="1:7" x14ac:dyDescent="0.2">
      <c r="A39" s="43">
        <f t="shared" si="2"/>
        <v>31</v>
      </c>
      <c r="B39" s="44" t="s">
        <v>167</v>
      </c>
      <c r="C39" s="45" t="s">
        <v>168</v>
      </c>
      <c r="D39" s="44" t="s">
        <v>161</v>
      </c>
      <c r="E39" s="46">
        <v>16060</v>
      </c>
      <c r="F39" s="47"/>
      <c r="G39" s="98">
        <f t="shared" si="0"/>
        <v>0</v>
      </c>
    </row>
    <row r="40" spans="1:7" x14ac:dyDescent="0.2">
      <c r="A40" s="43">
        <f t="shared" si="2"/>
        <v>32</v>
      </c>
      <c r="B40" s="44" t="s">
        <v>135</v>
      </c>
      <c r="C40" s="45" t="s">
        <v>136</v>
      </c>
      <c r="D40" s="44" t="s">
        <v>161</v>
      </c>
      <c r="E40" s="46">
        <v>1510</v>
      </c>
      <c r="F40" s="47"/>
      <c r="G40" s="98">
        <f t="shared" si="0"/>
        <v>0</v>
      </c>
    </row>
    <row r="41" spans="1:7" x14ac:dyDescent="0.2">
      <c r="A41" s="43">
        <f t="shared" si="2"/>
        <v>33</v>
      </c>
      <c r="B41" s="44">
        <v>512</v>
      </c>
      <c r="C41" s="45" t="s">
        <v>137</v>
      </c>
      <c r="D41" s="44" t="s">
        <v>67</v>
      </c>
      <c r="E41" s="46">
        <v>27</v>
      </c>
      <c r="F41" s="47"/>
      <c r="G41" s="98">
        <f t="shared" si="0"/>
        <v>0</v>
      </c>
    </row>
    <row r="42" spans="1:7" x14ac:dyDescent="0.2">
      <c r="A42" s="43">
        <f t="shared" si="2"/>
        <v>34</v>
      </c>
      <c r="B42" s="44" t="s">
        <v>121</v>
      </c>
      <c r="C42" s="45" t="s">
        <v>122</v>
      </c>
      <c r="D42" s="44" t="s">
        <v>70</v>
      </c>
      <c r="E42" s="46">
        <v>2</v>
      </c>
      <c r="F42" s="47"/>
      <c r="G42" s="98">
        <f t="shared" si="0"/>
        <v>0</v>
      </c>
    </row>
    <row r="43" spans="1:7" x14ac:dyDescent="0.2">
      <c r="A43" s="43">
        <f t="shared" si="2"/>
        <v>35</v>
      </c>
      <c r="B43" s="44" t="s">
        <v>123</v>
      </c>
      <c r="C43" s="45" t="s">
        <v>124</v>
      </c>
      <c r="D43" s="44" t="s">
        <v>69</v>
      </c>
      <c r="E43" s="46">
        <v>7262</v>
      </c>
      <c r="F43" s="47"/>
      <c r="G43" s="98">
        <f t="shared" si="0"/>
        <v>0</v>
      </c>
    </row>
    <row r="44" spans="1:7" x14ac:dyDescent="0.2">
      <c r="A44" s="43">
        <f t="shared" si="2"/>
        <v>36</v>
      </c>
      <c r="B44" s="44" t="s">
        <v>138</v>
      </c>
      <c r="C44" s="45" t="s">
        <v>139</v>
      </c>
      <c r="D44" s="44" t="s">
        <v>67</v>
      </c>
      <c r="E44" s="46">
        <v>25</v>
      </c>
      <c r="F44" s="47"/>
      <c r="G44" s="98">
        <f t="shared" si="0"/>
        <v>0</v>
      </c>
    </row>
    <row r="45" spans="1:7" x14ac:dyDescent="0.2">
      <c r="A45" s="43">
        <f t="shared" si="2"/>
        <v>37</v>
      </c>
      <c r="B45" s="44" t="s">
        <v>140</v>
      </c>
      <c r="C45" s="45" t="s">
        <v>141</v>
      </c>
      <c r="D45" s="44" t="s">
        <v>67</v>
      </c>
      <c r="E45" s="46">
        <v>11</v>
      </c>
      <c r="F45" s="47"/>
      <c r="G45" s="98">
        <f t="shared" si="0"/>
        <v>0</v>
      </c>
    </row>
    <row r="46" spans="1:7" x14ac:dyDescent="0.2">
      <c r="A46" s="43">
        <f t="shared" si="2"/>
        <v>38</v>
      </c>
      <c r="B46" s="44" t="s">
        <v>142</v>
      </c>
      <c r="C46" s="45" t="s">
        <v>143</v>
      </c>
      <c r="D46" s="44" t="s">
        <v>67</v>
      </c>
      <c r="E46" s="46">
        <v>141</v>
      </c>
      <c r="F46" s="47"/>
      <c r="G46" s="98">
        <f t="shared" si="0"/>
        <v>0</v>
      </c>
    </row>
    <row r="47" spans="1:7" x14ac:dyDescent="0.2">
      <c r="A47" s="43">
        <f t="shared" si="2"/>
        <v>39</v>
      </c>
      <c r="B47" s="44">
        <v>517</v>
      </c>
      <c r="C47" s="45" t="s">
        <v>144</v>
      </c>
      <c r="D47" s="44" t="s">
        <v>69</v>
      </c>
      <c r="E47" s="46">
        <v>392</v>
      </c>
      <c r="F47" s="47"/>
      <c r="G47" s="98">
        <f t="shared" si="0"/>
        <v>0</v>
      </c>
    </row>
    <row r="48" spans="1:7" x14ac:dyDescent="0.2">
      <c r="A48" s="43">
        <f t="shared" si="2"/>
        <v>40</v>
      </c>
      <c r="B48" s="44" t="s">
        <v>145</v>
      </c>
      <c r="C48" s="45" t="s">
        <v>146</v>
      </c>
      <c r="D48" s="44" t="s">
        <v>66</v>
      </c>
      <c r="E48" s="46">
        <v>44</v>
      </c>
      <c r="F48" s="47"/>
      <c r="G48" s="98">
        <f t="shared" si="0"/>
        <v>0</v>
      </c>
    </row>
    <row r="49" spans="1:7" x14ac:dyDescent="0.2">
      <c r="A49" s="43">
        <f t="shared" si="2"/>
        <v>41</v>
      </c>
      <c r="B49" s="44" t="s">
        <v>125</v>
      </c>
      <c r="C49" s="45" t="s">
        <v>126</v>
      </c>
      <c r="D49" s="44" t="s">
        <v>127</v>
      </c>
      <c r="E49" s="46">
        <v>17</v>
      </c>
      <c r="F49" s="47"/>
      <c r="G49" s="98">
        <f t="shared" si="0"/>
        <v>0</v>
      </c>
    </row>
    <row r="50" spans="1:7" x14ac:dyDescent="0.2">
      <c r="A50" s="43">
        <f t="shared" si="2"/>
        <v>42</v>
      </c>
      <c r="B50" s="44" t="s">
        <v>147</v>
      </c>
      <c r="C50" s="45" t="s">
        <v>148</v>
      </c>
      <c r="D50" s="44" t="s">
        <v>66</v>
      </c>
      <c r="E50" s="46">
        <v>262</v>
      </c>
      <c r="F50" s="47"/>
      <c r="G50" s="98">
        <f t="shared" si="0"/>
        <v>0</v>
      </c>
    </row>
    <row r="51" spans="1:7" x14ac:dyDescent="0.2">
      <c r="A51" s="43">
        <f t="shared" si="2"/>
        <v>43</v>
      </c>
      <c r="B51" s="44" t="s">
        <v>149</v>
      </c>
      <c r="C51" s="45" t="s">
        <v>150</v>
      </c>
      <c r="D51" s="44" t="s">
        <v>162</v>
      </c>
      <c r="E51" s="46">
        <v>1</v>
      </c>
      <c r="F51" s="47"/>
      <c r="G51" s="98">
        <f t="shared" si="0"/>
        <v>0</v>
      </c>
    </row>
    <row r="52" spans="1:7" x14ac:dyDescent="0.2">
      <c r="A52" s="43">
        <f t="shared" si="2"/>
        <v>44</v>
      </c>
      <c r="B52" s="44" t="s">
        <v>151</v>
      </c>
      <c r="C52" s="45" t="s">
        <v>152</v>
      </c>
      <c r="D52" s="44" t="s">
        <v>67</v>
      </c>
      <c r="E52" s="46">
        <v>499</v>
      </c>
      <c r="F52" s="47"/>
      <c r="G52" s="98">
        <f t="shared" si="0"/>
        <v>0</v>
      </c>
    </row>
    <row r="53" spans="1:7" x14ac:dyDescent="0.2">
      <c r="A53" s="43">
        <f t="shared" si="2"/>
        <v>45</v>
      </c>
      <c r="B53" s="44">
        <v>535</v>
      </c>
      <c r="C53" s="45" t="s">
        <v>153</v>
      </c>
      <c r="D53" s="44" t="s">
        <v>67</v>
      </c>
      <c r="E53" s="46">
        <v>78</v>
      </c>
      <c r="F53" s="47"/>
      <c r="G53" s="98">
        <f t="shared" si="0"/>
        <v>0</v>
      </c>
    </row>
    <row r="54" spans="1:7" x14ac:dyDescent="0.2">
      <c r="A54" s="43">
        <f t="shared" si="2"/>
        <v>46</v>
      </c>
      <c r="B54" s="44">
        <v>540</v>
      </c>
      <c r="C54" s="45" t="s">
        <v>154</v>
      </c>
      <c r="D54" s="44" t="s">
        <v>65</v>
      </c>
      <c r="E54" s="46">
        <v>18</v>
      </c>
      <c r="F54" s="47"/>
      <c r="G54" s="98">
        <f t="shared" si="0"/>
        <v>0</v>
      </c>
    </row>
    <row r="55" spans="1:7" x14ac:dyDescent="0.2">
      <c r="A55" s="43">
        <f t="shared" si="2"/>
        <v>47</v>
      </c>
      <c r="B55" s="44" t="s">
        <v>155</v>
      </c>
      <c r="C55" s="45" t="s">
        <v>156</v>
      </c>
      <c r="D55" s="44" t="s">
        <v>68</v>
      </c>
      <c r="E55" s="46">
        <v>230</v>
      </c>
      <c r="F55" s="47"/>
      <c r="G55" s="98">
        <f t="shared" si="0"/>
        <v>0</v>
      </c>
    </row>
    <row r="56" spans="1:7" x14ac:dyDescent="0.2">
      <c r="A56" s="43">
        <f t="shared" si="2"/>
        <v>48</v>
      </c>
      <c r="B56" s="44" t="s">
        <v>157</v>
      </c>
      <c r="C56" s="45" t="s">
        <v>158</v>
      </c>
      <c r="D56" s="44" t="s">
        <v>68</v>
      </c>
      <c r="E56" s="46">
        <v>55</v>
      </c>
      <c r="F56" s="47"/>
      <c r="G56" s="98">
        <f t="shared" si="0"/>
        <v>0</v>
      </c>
    </row>
    <row r="57" spans="1:7" x14ac:dyDescent="0.2">
      <c r="A57" s="43">
        <f t="shared" si="2"/>
        <v>49</v>
      </c>
      <c r="B57" s="44" t="s">
        <v>97</v>
      </c>
      <c r="C57" s="45" t="s">
        <v>128</v>
      </c>
      <c r="D57" s="44" t="s">
        <v>70</v>
      </c>
      <c r="E57" s="46">
        <v>4</v>
      </c>
      <c r="F57" s="47"/>
      <c r="G57" s="98">
        <f t="shared" si="0"/>
        <v>0</v>
      </c>
    </row>
    <row r="58" spans="1:7" x14ac:dyDescent="0.2">
      <c r="A58" s="43">
        <f t="shared" si="2"/>
        <v>50</v>
      </c>
      <c r="B58" s="44" t="s">
        <v>71</v>
      </c>
      <c r="C58" s="45" t="s">
        <v>169</v>
      </c>
      <c r="D58" s="44" t="s">
        <v>65</v>
      </c>
      <c r="E58" s="46">
        <v>1</v>
      </c>
      <c r="F58" s="47"/>
      <c r="G58" s="98">
        <f t="shared" si="0"/>
        <v>0</v>
      </c>
    </row>
    <row r="59" spans="1:7" x14ac:dyDescent="0.2">
      <c r="A59" s="43">
        <f t="shared" si="2"/>
        <v>51</v>
      </c>
      <c r="B59" s="44" t="s">
        <v>159</v>
      </c>
      <c r="C59" s="45" t="s">
        <v>160</v>
      </c>
      <c r="D59" s="44" t="s">
        <v>65</v>
      </c>
      <c r="E59" s="46">
        <v>2</v>
      </c>
      <c r="F59" s="47"/>
      <c r="G59" s="98">
        <f t="shared" si="0"/>
        <v>0</v>
      </c>
    </row>
    <row r="60" spans="1:7" ht="15.75" thickBot="1" x14ac:dyDescent="0.25">
      <c r="A60" s="87">
        <f t="shared" si="2"/>
        <v>52</v>
      </c>
      <c r="B60" s="88" t="s">
        <v>109</v>
      </c>
      <c r="C60" s="89" t="s">
        <v>110</v>
      </c>
      <c r="D60" s="88" t="s">
        <v>66</v>
      </c>
      <c r="E60" s="90">
        <v>400</v>
      </c>
      <c r="F60" s="106"/>
      <c r="G60" s="105">
        <f t="shared" si="0"/>
        <v>0</v>
      </c>
    </row>
    <row r="61" spans="1:7" x14ac:dyDescent="0.2">
      <c r="A61" s="49"/>
      <c r="B61" s="49"/>
      <c r="C61" s="50"/>
      <c r="D61" s="50"/>
      <c r="E61" s="50"/>
      <c r="F61" s="49"/>
      <c r="G61" s="86"/>
    </row>
    <row r="62" spans="1:7" x14ac:dyDescent="0.2">
      <c r="A62" s="49"/>
      <c r="B62" s="49"/>
      <c r="C62" s="49"/>
      <c r="D62" s="49"/>
      <c r="E62" s="51"/>
      <c r="F62" s="49"/>
      <c r="G62" s="86"/>
    </row>
    <row r="63" spans="1:7" x14ac:dyDescent="0.2">
      <c r="A63" s="49"/>
      <c r="B63" s="49"/>
      <c r="C63" s="50"/>
      <c r="D63" s="50"/>
      <c r="E63" s="50"/>
      <c r="F63" s="49"/>
      <c r="G63" s="86"/>
    </row>
    <row r="64" spans="1:7" x14ac:dyDescent="0.2">
      <c r="A64" s="49"/>
      <c r="B64" s="49"/>
      <c r="C64" s="49"/>
      <c r="D64" s="49"/>
      <c r="E64" s="51"/>
      <c r="F64" s="49"/>
      <c r="G64" s="86"/>
    </row>
    <row r="65" spans="1:7" x14ac:dyDescent="0.2">
      <c r="A65" s="52"/>
      <c r="B65" s="52"/>
      <c r="C65" s="2"/>
      <c r="D65" s="52"/>
      <c r="E65" s="53"/>
      <c r="F65" s="54"/>
      <c r="G65" s="55"/>
    </row>
    <row r="66" spans="1:7" x14ac:dyDescent="0.2">
      <c r="A66" s="52"/>
      <c r="B66" s="52"/>
      <c r="C66" s="2"/>
      <c r="D66" s="52"/>
      <c r="E66" s="53"/>
      <c r="F66" s="54"/>
      <c r="G66" s="55"/>
    </row>
    <row r="67" spans="1:7" x14ac:dyDescent="0.2">
      <c r="A67" s="52"/>
      <c r="B67" s="52"/>
      <c r="C67" s="2"/>
      <c r="D67" s="52"/>
      <c r="E67" s="53"/>
      <c r="F67" s="54"/>
      <c r="G67" s="55"/>
    </row>
    <row r="68" spans="1:7" x14ac:dyDescent="0.2">
      <c r="A68" s="52"/>
      <c r="B68" s="52"/>
      <c r="C68" s="2"/>
      <c r="D68" s="52"/>
      <c r="E68" s="53"/>
      <c r="F68" s="54"/>
      <c r="G68" s="55"/>
    </row>
    <row r="69" spans="1:7" x14ac:dyDescent="0.2">
      <c r="A69" s="52"/>
      <c r="B69" s="52"/>
      <c r="C69" s="2"/>
      <c r="D69" s="52"/>
      <c r="E69" s="53"/>
      <c r="F69" s="54"/>
      <c r="G69" s="55"/>
    </row>
    <row r="70" spans="1:7" x14ac:dyDescent="0.2">
      <c r="A70" s="52"/>
      <c r="B70" s="52"/>
      <c r="C70" s="2"/>
      <c r="D70" s="52"/>
      <c r="E70" s="53"/>
      <c r="F70" s="54"/>
      <c r="G70" s="55"/>
    </row>
    <row r="71" spans="1:7" x14ac:dyDescent="0.2">
      <c r="A71" s="52"/>
      <c r="B71" s="52"/>
      <c r="C71" s="2"/>
      <c r="D71" s="52"/>
      <c r="E71" s="53"/>
      <c r="F71" s="54"/>
      <c r="G71" s="55"/>
    </row>
    <row r="72" spans="1:7" x14ac:dyDescent="0.2">
      <c r="A72" s="52"/>
      <c r="B72" s="52"/>
      <c r="C72" s="2"/>
      <c r="D72" s="52"/>
      <c r="E72" s="53"/>
      <c r="F72" s="54"/>
      <c r="G72" s="55"/>
    </row>
    <row r="73" spans="1:7" x14ac:dyDescent="0.2">
      <c r="A73" s="52"/>
      <c r="B73" s="52"/>
      <c r="C73" s="2"/>
      <c r="D73" s="52"/>
      <c r="E73" s="53"/>
      <c r="F73" s="54"/>
      <c r="G73" s="55"/>
    </row>
    <row r="74" spans="1:7" x14ac:dyDescent="0.2">
      <c r="A74" s="52"/>
      <c r="B74" s="52"/>
      <c r="C74" s="2"/>
      <c r="D74" s="52"/>
      <c r="E74" s="53"/>
      <c r="F74" s="54"/>
      <c r="G74" s="55"/>
    </row>
    <row r="75" spans="1:7" x14ac:dyDescent="0.2">
      <c r="A75" s="52"/>
      <c r="B75" s="52"/>
      <c r="C75" s="2"/>
      <c r="D75" s="52"/>
      <c r="E75" s="53"/>
      <c r="F75" s="54"/>
      <c r="G75" s="55"/>
    </row>
    <row r="76" spans="1:7" x14ac:dyDescent="0.2">
      <c r="A76" s="2"/>
      <c r="B76" s="52"/>
      <c r="C76" s="2"/>
      <c r="D76" s="52"/>
      <c r="E76" s="53"/>
      <c r="F76" s="54"/>
      <c r="G76" s="55"/>
    </row>
    <row r="77" spans="1:7" x14ac:dyDescent="0.2">
      <c r="A77" s="2"/>
      <c r="B77" s="2"/>
      <c r="C77" s="56"/>
      <c r="D77" s="2"/>
      <c r="E77" s="53"/>
      <c r="F77" s="54"/>
      <c r="G77" s="55"/>
    </row>
    <row r="78" spans="1:7" x14ac:dyDescent="0.2">
      <c r="A78" s="57"/>
      <c r="B78" s="2"/>
      <c r="C78" s="56"/>
      <c r="D78" s="2"/>
      <c r="E78" s="53"/>
      <c r="F78" s="58"/>
      <c r="G78" s="2"/>
    </row>
    <row r="79" spans="1:7" x14ac:dyDescent="0.2">
      <c r="A79" s="3"/>
      <c r="B79" s="3"/>
      <c r="C79" s="2"/>
      <c r="D79" s="2"/>
      <c r="E79" s="53"/>
      <c r="F79" s="54"/>
      <c r="G79" s="55"/>
    </row>
    <row r="80" spans="1:7" x14ac:dyDescent="0.2">
      <c r="A80" s="52"/>
      <c r="B80" s="52"/>
      <c r="C80" s="2"/>
      <c r="D80" s="52"/>
      <c r="E80" s="53"/>
      <c r="F80" s="54"/>
      <c r="G80" s="55"/>
    </row>
    <row r="81" spans="1:7" x14ac:dyDescent="0.2">
      <c r="A81" s="52"/>
      <c r="B81" s="52"/>
      <c r="C81" s="2"/>
      <c r="D81" s="52"/>
      <c r="E81" s="53"/>
      <c r="F81" s="54"/>
      <c r="G81" s="55"/>
    </row>
    <row r="82" spans="1:7" x14ac:dyDescent="0.2">
      <c r="A82" s="52"/>
      <c r="B82" s="52"/>
      <c r="C82" s="2"/>
      <c r="D82" s="52"/>
      <c r="E82" s="53"/>
      <c r="F82" s="54"/>
      <c r="G82" s="55"/>
    </row>
    <row r="83" spans="1:7" x14ac:dyDescent="0.2">
      <c r="A83" s="52"/>
      <c r="B83" s="52"/>
      <c r="C83" s="2"/>
      <c r="D83" s="52"/>
      <c r="E83" s="53"/>
      <c r="F83" s="54"/>
      <c r="G83" s="55"/>
    </row>
    <row r="84" spans="1:7" x14ac:dyDescent="0.2">
      <c r="A84" s="52"/>
      <c r="B84" s="52"/>
      <c r="C84" s="2"/>
      <c r="D84" s="52"/>
      <c r="E84" s="53"/>
      <c r="F84" s="54"/>
      <c r="G84" s="55"/>
    </row>
    <row r="85" spans="1:7" x14ac:dyDescent="0.2">
      <c r="A85" s="52"/>
      <c r="B85" s="52"/>
      <c r="C85" s="2"/>
      <c r="D85" s="52"/>
      <c r="E85" s="53"/>
      <c r="F85" s="54"/>
      <c r="G85" s="55"/>
    </row>
    <row r="86" spans="1:7" x14ac:dyDescent="0.2">
      <c r="A86" s="52"/>
      <c r="B86" s="52"/>
      <c r="C86" s="2"/>
      <c r="D86" s="52"/>
      <c r="E86" s="53"/>
      <c r="F86" s="54"/>
      <c r="G86" s="55"/>
    </row>
    <row r="87" spans="1:7" x14ac:dyDescent="0.2">
      <c r="A87" s="52"/>
      <c r="B87" s="52"/>
      <c r="C87" s="2"/>
      <c r="D87" s="52"/>
      <c r="E87" s="53"/>
      <c r="F87" s="54"/>
      <c r="G87" s="55"/>
    </row>
    <row r="88" spans="1:7" x14ac:dyDescent="0.2">
      <c r="A88" s="52"/>
      <c r="B88" s="52"/>
      <c r="C88" s="2"/>
      <c r="D88" s="52"/>
      <c r="E88" s="53"/>
      <c r="F88" s="54"/>
      <c r="G88" s="55"/>
    </row>
    <row r="89" spans="1:7" x14ac:dyDescent="0.2">
      <c r="A89" s="52"/>
      <c r="B89" s="52"/>
      <c r="C89" s="2"/>
      <c r="D89" s="52"/>
      <c r="E89" s="53"/>
      <c r="F89" s="54"/>
      <c r="G89" s="55"/>
    </row>
    <row r="90" spans="1:7" x14ac:dyDescent="0.2">
      <c r="A90" s="52"/>
      <c r="B90" s="52"/>
      <c r="C90" s="2"/>
      <c r="D90" s="52"/>
      <c r="E90" s="53"/>
      <c r="F90" s="54"/>
      <c r="G90" s="55"/>
    </row>
    <row r="91" spans="1:7" x14ac:dyDescent="0.2">
      <c r="A91" s="52"/>
      <c r="B91" s="52"/>
      <c r="C91" s="2"/>
      <c r="D91" s="52"/>
      <c r="E91" s="53"/>
      <c r="F91" s="54"/>
      <c r="G91" s="55"/>
    </row>
    <row r="92" spans="1:7" x14ac:dyDescent="0.2">
      <c r="A92" s="52"/>
      <c r="B92" s="52"/>
      <c r="C92" s="2"/>
      <c r="D92" s="52"/>
      <c r="E92" s="53"/>
      <c r="F92" s="54"/>
      <c r="G92" s="55"/>
    </row>
    <row r="93" spans="1:7" x14ac:dyDescent="0.2">
      <c r="A93" s="52"/>
      <c r="B93" s="52"/>
      <c r="C93" s="2"/>
      <c r="D93" s="52"/>
      <c r="E93" s="53"/>
      <c r="F93" s="54"/>
      <c r="G93" s="55"/>
    </row>
    <row r="94" spans="1:7" x14ac:dyDescent="0.2">
      <c r="A94" s="52"/>
      <c r="B94" s="52"/>
      <c r="C94" s="2"/>
      <c r="D94" s="52"/>
      <c r="E94" s="53"/>
      <c r="F94" s="54"/>
      <c r="G94" s="55"/>
    </row>
    <row r="95" spans="1:7" x14ac:dyDescent="0.2">
      <c r="A95" s="2"/>
      <c r="B95" s="2"/>
      <c r="C95" s="56"/>
      <c r="D95" s="2"/>
      <c r="E95" s="53"/>
      <c r="F95" s="54"/>
      <c r="G95" s="55"/>
    </row>
    <row r="96" spans="1:7" x14ac:dyDescent="0.2">
      <c r="A96" s="2"/>
      <c r="B96" s="2"/>
      <c r="C96" s="56"/>
      <c r="D96" s="2"/>
      <c r="E96" s="53"/>
      <c r="F96" s="58"/>
      <c r="G96" s="2"/>
    </row>
    <row r="97" spans="1:7" x14ac:dyDescent="0.2">
      <c r="A97" s="3"/>
      <c r="B97" s="3"/>
      <c r="C97" s="3"/>
      <c r="D97" s="3"/>
      <c r="E97" s="59"/>
      <c r="F97" s="54"/>
      <c r="G97" s="55"/>
    </row>
    <row r="98" spans="1:7" x14ac:dyDescent="0.2">
      <c r="A98" s="52"/>
      <c r="B98" s="52"/>
      <c r="C98" s="2"/>
      <c r="D98" s="52"/>
      <c r="E98" s="53"/>
      <c r="F98" s="54"/>
      <c r="G98" s="55"/>
    </row>
    <row r="99" spans="1:7" x14ac:dyDescent="0.2">
      <c r="A99" s="52"/>
      <c r="B99" s="52"/>
      <c r="C99" s="2"/>
      <c r="D99" s="52"/>
      <c r="E99" s="53"/>
      <c r="F99" s="54"/>
      <c r="G99" s="55"/>
    </row>
    <row r="100" spans="1:7" x14ac:dyDescent="0.2">
      <c r="A100" s="52"/>
      <c r="B100" s="52"/>
      <c r="C100" s="2"/>
      <c r="D100" s="52"/>
      <c r="E100" s="53"/>
      <c r="F100" s="54"/>
      <c r="G100" s="55"/>
    </row>
    <row r="101" spans="1:7" x14ac:dyDescent="0.2">
      <c r="A101" s="52"/>
      <c r="B101" s="52"/>
      <c r="C101" s="2"/>
      <c r="D101" s="52"/>
      <c r="E101" s="53"/>
      <c r="F101" s="54"/>
      <c r="G101" s="55"/>
    </row>
    <row r="102" spans="1:7" x14ac:dyDescent="0.2">
      <c r="A102" s="52"/>
      <c r="B102" s="52"/>
      <c r="C102" s="2"/>
      <c r="D102" s="52"/>
      <c r="E102" s="53"/>
      <c r="F102" s="54"/>
      <c r="G102" s="55"/>
    </row>
    <row r="103" spans="1:7" x14ac:dyDescent="0.2">
      <c r="A103" s="52"/>
      <c r="B103" s="52"/>
      <c r="C103" s="2"/>
      <c r="D103" s="52"/>
      <c r="E103" s="53"/>
      <c r="F103" s="54"/>
      <c r="G103" s="55"/>
    </row>
    <row r="104" spans="1:7" x14ac:dyDescent="0.2">
      <c r="A104" s="52"/>
      <c r="B104" s="52"/>
      <c r="C104" s="2"/>
      <c r="D104" s="52"/>
      <c r="E104" s="53"/>
      <c r="F104" s="54"/>
      <c r="G104" s="55"/>
    </row>
    <row r="105" spans="1:7" x14ac:dyDescent="0.2">
      <c r="A105" s="52"/>
      <c r="B105" s="52"/>
      <c r="C105" s="2"/>
      <c r="D105" s="52"/>
      <c r="E105" s="53"/>
      <c r="F105" s="54"/>
      <c r="G105" s="55"/>
    </row>
    <row r="106" spans="1:7" x14ac:dyDescent="0.2">
      <c r="A106" s="52"/>
      <c r="B106" s="52"/>
      <c r="C106" s="2"/>
      <c r="D106" s="52"/>
      <c r="E106" s="53"/>
      <c r="F106" s="54"/>
      <c r="G106" s="55"/>
    </row>
    <row r="107" spans="1:7" x14ac:dyDescent="0.2">
      <c r="A107" s="52"/>
      <c r="B107" s="52"/>
      <c r="C107" s="2"/>
      <c r="D107" s="52"/>
      <c r="E107" s="53"/>
      <c r="F107" s="54"/>
      <c r="G107" s="55"/>
    </row>
    <row r="108" spans="1:7" x14ac:dyDescent="0.2">
      <c r="A108" s="52"/>
      <c r="B108" s="52"/>
      <c r="C108" s="2"/>
      <c r="D108" s="52"/>
      <c r="E108" s="53"/>
      <c r="F108" s="54"/>
      <c r="G108" s="55"/>
    </row>
    <row r="109" spans="1:7" x14ac:dyDescent="0.2">
      <c r="A109" s="52"/>
      <c r="B109" s="52"/>
      <c r="C109" s="2"/>
      <c r="D109" s="52"/>
      <c r="E109" s="53"/>
      <c r="F109" s="54"/>
      <c r="G109" s="55"/>
    </row>
    <row r="110" spans="1:7" x14ac:dyDescent="0.2">
      <c r="A110" s="2"/>
      <c r="B110" s="2"/>
      <c r="C110" s="56"/>
      <c r="D110" s="2"/>
      <c r="E110" s="53"/>
      <c r="F110" s="54"/>
      <c r="G110" s="55"/>
    </row>
    <row r="111" spans="1:7" x14ac:dyDescent="0.2">
      <c r="A111" s="2"/>
      <c r="B111" s="2"/>
      <c r="C111" s="2"/>
      <c r="D111" s="2"/>
      <c r="E111" s="53"/>
      <c r="F111" s="58"/>
      <c r="G111" s="2"/>
    </row>
    <row r="112" spans="1:7" x14ac:dyDescent="0.2">
      <c r="A112" s="3"/>
      <c r="B112" s="3"/>
      <c r="C112" s="56"/>
      <c r="D112" s="3"/>
      <c r="E112" s="59"/>
      <c r="F112" s="60"/>
      <c r="G112" s="61"/>
    </row>
  </sheetData>
  <mergeCells count="1">
    <mergeCell ref="A1:G5"/>
  </mergeCells>
  <phoneticPr fontId="0" type="noConversion"/>
  <pageMargins left="0.75" right="0.75" top="1" bottom="1" header="0.5" footer="0.5"/>
  <pageSetup scale="61" fitToHeight="7" orientation="portrait" r:id="rId1"/>
  <headerFooter alignWithMargins="0">
    <oddFooter>&amp;CP - &amp;P+1&amp;R&amp;D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24"/>
  <sheetViews>
    <sheetView showGridLines="0" view="pageLayout" zoomScaleNormal="100" workbookViewId="0">
      <selection activeCell="C76" sqref="C76"/>
    </sheetView>
  </sheetViews>
  <sheetFormatPr defaultRowHeight="12.75" x14ac:dyDescent="0.2"/>
  <cols>
    <col min="3" max="3" width="90.5703125" customWidth="1"/>
    <col min="5" max="5" width="12.140625" customWidth="1"/>
    <col min="6" max="6" width="8.7109375" customWidth="1"/>
    <col min="7" max="7" width="20.85546875" customWidth="1"/>
  </cols>
  <sheetData>
    <row r="1" spans="1:7" x14ac:dyDescent="0.2">
      <c r="A1" s="119" t="s">
        <v>88</v>
      </c>
      <c r="B1" s="119"/>
      <c r="C1" s="119"/>
      <c r="D1" s="119"/>
      <c r="E1" s="119"/>
      <c r="F1" s="119"/>
      <c r="G1" s="119"/>
    </row>
    <row r="2" spans="1:7" x14ac:dyDescent="0.2">
      <c r="A2" s="108" t="s">
        <v>108</v>
      </c>
      <c r="B2" s="108"/>
      <c r="C2" s="108"/>
      <c r="D2" s="108"/>
      <c r="E2" s="108"/>
      <c r="F2" s="108"/>
      <c r="G2" s="108"/>
    </row>
    <row r="3" spans="1:7" x14ac:dyDescent="0.2">
      <c r="A3" s="108" t="s">
        <v>170</v>
      </c>
      <c r="B3" s="108"/>
      <c r="C3" s="108"/>
      <c r="D3" s="108"/>
      <c r="E3" s="108"/>
      <c r="F3" s="108"/>
      <c r="G3" s="108"/>
    </row>
    <row r="4" spans="1:7" x14ac:dyDescent="0.2">
      <c r="A4" s="108"/>
      <c r="B4" s="108"/>
      <c r="C4" s="108"/>
      <c r="D4" s="108"/>
      <c r="E4" s="108"/>
      <c r="F4" s="108"/>
      <c r="G4" s="108"/>
    </row>
    <row r="5" spans="1:7" x14ac:dyDescent="0.2">
      <c r="A5" s="63"/>
      <c r="B5" s="63"/>
      <c r="C5" s="63"/>
      <c r="D5" s="63"/>
      <c r="E5" s="63"/>
      <c r="F5" s="63"/>
      <c r="G5" s="63"/>
    </row>
    <row r="6" spans="1:7" ht="30" customHeight="1" x14ac:dyDescent="0.2">
      <c r="A6" s="64"/>
      <c r="B6" s="63"/>
      <c r="C6" s="63"/>
      <c r="D6" s="63"/>
      <c r="E6" s="65"/>
      <c r="F6" s="63"/>
      <c r="G6" s="63"/>
    </row>
    <row r="7" spans="1:7" ht="30" customHeight="1" x14ac:dyDescent="0.2">
      <c r="A7" s="63"/>
      <c r="B7" s="63"/>
      <c r="C7" s="66" t="str">
        <f>'BID FORM'!A7</f>
        <v>CONSTRUCTION</v>
      </c>
      <c r="D7" s="67"/>
      <c r="E7" s="67"/>
      <c r="F7" s="67"/>
      <c r="G7" s="18">
        <f>SUM('BID FORM'!G8:G32)</f>
        <v>15000</v>
      </c>
    </row>
    <row r="8" spans="1:7" ht="30" customHeight="1" x14ac:dyDescent="0.2">
      <c r="A8" s="63"/>
      <c r="B8" s="63"/>
      <c r="C8" s="66" t="str">
        <f>'BID FORM'!A33</f>
        <v>BRIDGE</v>
      </c>
      <c r="D8" s="67"/>
      <c r="E8" s="67"/>
      <c r="F8" s="67"/>
      <c r="G8" s="18">
        <f>SUM('BID FORM'!G34:G60)</f>
        <v>0</v>
      </c>
    </row>
    <row r="9" spans="1:7" ht="30" customHeight="1" x14ac:dyDescent="0.25">
      <c r="B9" s="118" t="s">
        <v>176</v>
      </c>
      <c r="C9" s="118"/>
      <c r="D9" s="118"/>
      <c r="E9" s="83"/>
      <c r="F9" s="68"/>
    </row>
    <row r="10" spans="1:7" ht="30" customHeight="1" thickBot="1" x14ac:dyDescent="0.3">
      <c r="B10" s="118"/>
      <c r="C10" s="118"/>
      <c r="D10" s="118"/>
      <c r="G10" s="84">
        <f>SUM(G7:G8)</f>
        <v>15000</v>
      </c>
    </row>
    <row r="11" spans="1:7" ht="30" customHeight="1" x14ac:dyDescent="0.2"/>
    <row r="12" spans="1:7" ht="30" customHeight="1" x14ac:dyDescent="0.2"/>
    <row r="13" spans="1:7" ht="30" customHeight="1" x14ac:dyDescent="0.2"/>
    <row r="14" spans="1:7" ht="30" customHeight="1" x14ac:dyDescent="0.2"/>
    <row r="15" spans="1:7" ht="30" customHeight="1" x14ac:dyDescent="0.2"/>
    <row r="20" spans="1:5" x14ac:dyDescent="0.2">
      <c r="A20" s="69"/>
      <c r="E20" s="70"/>
    </row>
    <row r="22" spans="1:5" x14ac:dyDescent="0.2">
      <c r="A22" s="69"/>
      <c r="E22" s="70"/>
    </row>
    <row r="24" spans="1:5" x14ac:dyDescent="0.2">
      <c r="A24" s="69"/>
      <c r="E24" s="70"/>
    </row>
  </sheetData>
  <mergeCells count="5">
    <mergeCell ref="B9:D10"/>
    <mergeCell ref="A1:G1"/>
    <mergeCell ref="A2:G2"/>
    <mergeCell ref="A3:G3"/>
    <mergeCell ref="A4:G4"/>
  </mergeCells>
  <phoneticPr fontId="12" type="noConversion"/>
  <pageMargins left="0.75" right="0.75" top="1" bottom="1" header="0.5" footer="0.5"/>
  <pageSetup scale="57" orientation="portrait" r:id="rId1"/>
  <headerFooter alignWithMargins="0">
    <oddFooter>&amp;CP - &amp;P+2.&amp;R&amp;D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64"/>
  <sheetViews>
    <sheetView showGridLines="0" topLeftCell="A89" zoomScaleNormal="100" workbookViewId="0">
      <selection activeCell="J62" sqref="J62"/>
    </sheetView>
  </sheetViews>
  <sheetFormatPr defaultRowHeight="12.75" x14ac:dyDescent="0.2"/>
  <cols>
    <col min="12" max="12" width="19.140625" customWidth="1"/>
  </cols>
  <sheetData>
    <row r="1" spans="1:18" ht="13.5" customHeight="1" x14ac:dyDescent="0.2">
      <c r="A1" s="109" t="s">
        <v>89</v>
      </c>
      <c r="B1" s="109"/>
      <c r="C1" s="109"/>
      <c r="D1" s="109"/>
      <c r="E1" s="109"/>
      <c r="F1" s="109"/>
      <c r="G1" s="109"/>
      <c r="H1" s="109"/>
      <c r="I1" s="109"/>
      <c r="L1" s="71"/>
      <c r="M1" s="72"/>
      <c r="N1" s="72"/>
      <c r="O1" s="72"/>
      <c r="P1" s="72"/>
      <c r="Q1" s="72"/>
      <c r="R1" s="72"/>
    </row>
    <row r="2" spans="1:18" x14ac:dyDescent="0.2">
      <c r="A2" s="109" t="s">
        <v>108</v>
      </c>
      <c r="B2" s="109"/>
      <c r="C2" s="109"/>
      <c r="D2" s="109"/>
      <c r="E2" s="109"/>
      <c r="F2" s="109"/>
      <c r="G2" s="109"/>
      <c r="H2" s="109"/>
      <c r="I2" s="109"/>
      <c r="L2" s="72"/>
      <c r="M2" s="72"/>
      <c r="N2" s="72"/>
      <c r="O2" s="72"/>
      <c r="P2" s="72"/>
      <c r="Q2" s="72"/>
      <c r="R2" s="72"/>
    </row>
    <row r="3" spans="1:18" x14ac:dyDescent="0.2">
      <c r="A3" s="109" t="s">
        <v>170</v>
      </c>
      <c r="B3" s="109"/>
      <c r="C3" s="109"/>
      <c r="D3" s="109"/>
      <c r="E3" s="109"/>
      <c r="F3" s="109"/>
      <c r="G3" s="109"/>
      <c r="H3" s="109"/>
      <c r="I3" s="109"/>
      <c r="L3" s="72"/>
      <c r="M3" s="72"/>
      <c r="N3" s="72"/>
      <c r="O3" s="72"/>
      <c r="P3" s="72"/>
      <c r="Q3" s="72"/>
      <c r="R3" s="72"/>
    </row>
    <row r="4" spans="1:18" x14ac:dyDescent="0.2">
      <c r="A4" s="109"/>
      <c r="B4" s="109"/>
      <c r="C4" s="109"/>
      <c r="D4" s="109"/>
      <c r="E4" s="109"/>
      <c r="F4" s="109"/>
      <c r="G4" s="109"/>
      <c r="H4" s="109"/>
      <c r="I4" s="109"/>
      <c r="L4" s="72"/>
      <c r="M4" s="72"/>
      <c r="N4" s="72"/>
      <c r="O4" s="72"/>
      <c r="P4" s="72"/>
      <c r="Q4" s="72"/>
      <c r="R4" s="72"/>
    </row>
    <row r="5" spans="1:18" x14ac:dyDescent="0.2">
      <c r="A5" s="1"/>
      <c r="B5" s="1"/>
      <c r="C5" s="1"/>
      <c r="D5" s="1"/>
      <c r="E5" s="1"/>
      <c r="F5" s="1"/>
      <c r="G5" s="1"/>
      <c r="H5" s="1"/>
      <c r="I5" s="1"/>
      <c r="L5" s="72"/>
      <c r="M5" s="72"/>
      <c r="N5" s="72"/>
      <c r="O5" s="72"/>
      <c r="P5" s="72"/>
      <c r="Q5" s="72"/>
      <c r="R5" s="72"/>
    </row>
    <row r="6" spans="1:18" x14ac:dyDescent="0.2">
      <c r="A6" s="1"/>
      <c r="B6" s="120" t="s">
        <v>179</v>
      </c>
      <c r="C6" s="120"/>
      <c r="D6" s="120"/>
      <c r="E6" s="120"/>
      <c r="F6" s="120"/>
      <c r="G6" s="120"/>
      <c r="H6" s="120"/>
      <c r="I6" s="120"/>
      <c r="J6" s="120"/>
      <c r="L6" s="72"/>
      <c r="M6" s="72"/>
      <c r="N6" s="72"/>
      <c r="O6" s="72"/>
      <c r="P6" s="72"/>
      <c r="Q6" s="72"/>
      <c r="R6" s="72"/>
    </row>
    <row r="7" spans="1:18" ht="15.75" x14ac:dyDescent="0.25">
      <c r="A7" s="1"/>
      <c r="B7" s="120"/>
      <c r="C7" s="120"/>
      <c r="D7" s="120"/>
      <c r="E7" s="120"/>
      <c r="F7" s="120"/>
      <c r="G7" s="120"/>
      <c r="H7" s="120"/>
      <c r="I7" s="120"/>
      <c r="J7" s="120"/>
      <c r="K7" s="14"/>
      <c r="L7" s="73">
        <f>'SUMMARY SHEET'!G10</f>
        <v>15000</v>
      </c>
      <c r="M7" s="72"/>
      <c r="N7" s="72"/>
      <c r="O7" s="72"/>
      <c r="P7" s="72"/>
      <c r="Q7" s="72"/>
      <c r="R7" s="72"/>
    </row>
    <row r="8" spans="1:18" ht="15.75" x14ac:dyDescent="0.2">
      <c r="A8" s="1"/>
      <c r="B8" s="1"/>
      <c r="C8" s="1"/>
      <c r="D8" s="1"/>
      <c r="E8" s="1"/>
      <c r="F8" s="1"/>
      <c r="G8" s="1"/>
      <c r="H8" s="1"/>
      <c r="I8" s="1"/>
      <c r="L8" s="16" t="s">
        <v>27</v>
      </c>
      <c r="M8" s="72"/>
      <c r="N8" s="72"/>
      <c r="O8" s="72"/>
      <c r="P8" s="72"/>
      <c r="Q8" s="72"/>
      <c r="R8" s="72"/>
    </row>
    <row r="9" spans="1:18" ht="16.5" thickBot="1" x14ac:dyDescent="0.3">
      <c r="A9" s="74"/>
      <c r="B9" s="75"/>
      <c r="C9" s="76"/>
      <c r="D9" s="77"/>
      <c r="E9" s="75"/>
      <c r="F9" s="75"/>
      <c r="G9" s="75"/>
      <c r="H9" s="78"/>
      <c r="I9" s="78"/>
      <c r="J9" s="75"/>
      <c r="K9" s="75"/>
      <c r="L9" s="79"/>
      <c r="M9" s="16"/>
    </row>
    <row r="10" spans="1:18" ht="15.75" x14ac:dyDescent="0.25">
      <c r="A10" s="13"/>
      <c r="B10" s="14"/>
      <c r="C10" s="15"/>
      <c r="D10" s="16"/>
      <c r="E10" s="14"/>
      <c r="F10" s="14"/>
      <c r="G10" s="14"/>
      <c r="H10" s="17"/>
      <c r="I10" s="17"/>
      <c r="J10" s="14"/>
      <c r="K10" s="14"/>
      <c r="L10" s="14"/>
      <c r="M10" s="16"/>
    </row>
    <row r="11" spans="1:18" ht="15.75" x14ac:dyDescent="0.25">
      <c r="A11" s="14" t="s">
        <v>28</v>
      </c>
      <c r="B11" s="14"/>
      <c r="C11" s="14"/>
      <c r="D11" s="14"/>
      <c r="E11" s="17"/>
      <c r="F11" s="17"/>
      <c r="G11" s="14"/>
      <c r="H11" s="14"/>
      <c r="I11" s="14"/>
      <c r="J11" s="14"/>
      <c r="K11" s="12"/>
      <c r="L11" s="12"/>
      <c r="M11" s="12"/>
    </row>
    <row r="12" spans="1:18" ht="15.75" x14ac:dyDescent="0.25">
      <c r="A12" s="14"/>
      <c r="B12" s="14"/>
      <c r="C12" s="14"/>
      <c r="D12" s="14"/>
      <c r="E12" s="17"/>
      <c r="F12" s="17"/>
      <c r="G12" s="14"/>
      <c r="H12" s="14"/>
      <c r="I12" s="14"/>
      <c r="J12" s="14"/>
      <c r="K12" s="12"/>
      <c r="L12" s="12"/>
      <c r="M12" s="12"/>
    </row>
    <row r="13" spans="1:18" ht="15.75" x14ac:dyDescent="0.25">
      <c r="A13" s="14" t="s">
        <v>29</v>
      </c>
      <c r="B13" s="14"/>
      <c r="C13" s="14"/>
      <c r="D13" s="14"/>
      <c r="E13" s="17"/>
      <c r="F13" s="17"/>
      <c r="G13" s="12"/>
      <c r="H13" s="19"/>
      <c r="I13" s="14" t="s">
        <v>30</v>
      </c>
      <c r="J13" s="14" t="s">
        <v>31</v>
      </c>
      <c r="K13" s="14"/>
      <c r="L13" s="12"/>
      <c r="M13" s="80"/>
    </row>
    <row r="14" spans="1:18" ht="15.75" x14ac:dyDescent="0.25">
      <c r="A14" s="16"/>
      <c r="B14" s="14"/>
      <c r="C14" s="15"/>
      <c r="D14" s="16"/>
      <c r="E14" s="17"/>
      <c r="F14" s="17"/>
      <c r="G14" s="12"/>
      <c r="H14" s="19"/>
      <c r="I14" s="14"/>
      <c r="J14" s="14"/>
      <c r="K14" s="16" t="s">
        <v>27</v>
      </c>
      <c r="L14" s="14"/>
      <c r="M14" s="12"/>
    </row>
    <row r="15" spans="1:18" ht="15.75" x14ac:dyDescent="0.25">
      <c r="A15" s="16"/>
      <c r="B15" s="14"/>
      <c r="C15" s="15"/>
      <c r="D15" s="16"/>
      <c r="E15" s="17"/>
      <c r="F15" s="17"/>
      <c r="G15" s="12"/>
      <c r="H15" s="19"/>
      <c r="I15" s="14"/>
      <c r="J15" s="14"/>
      <c r="K15" s="16"/>
      <c r="L15" s="14"/>
      <c r="M15" s="12"/>
    </row>
    <row r="16" spans="1:18" ht="15.75" x14ac:dyDescent="0.25">
      <c r="A16" s="16"/>
      <c r="B16" s="14"/>
      <c r="C16" s="15"/>
      <c r="D16" s="16"/>
      <c r="E16" s="17"/>
      <c r="F16" s="17"/>
      <c r="G16" s="12"/>
      <c r="H16" s="19"/>
      <c r="I16" s="14"/>
      <c r="J16" s="14"/>
      <c r="K16" s="16"/>
      <c r="L16" s="14"/>
      <c r="M16" s="12"/>
    </row>
    <row r="17" spans="1:13" ht="15.75" x14ac:dyDescent="0.25">
      <c r="A17" s="14" t="s">
        <v>32</v>
      </c>
      <c r="B17" s="14"/>
      <c r="C17" s="14"/>
      <c r="D17" s="14"/>
      <c r="E17" s="17"/>
      <c r="F17" s="17"/>
      <c r="G17" s="14"/>
      <c r="H17" s="14"/>
      <c r="I17" s="14"/>
      <c r="J17" s="14"/>
      <c r="K17" s="12"/>
      <c r="L17" s="12"/>
      <c r="M17" s="12"/>
    </row>
    <row r="18" spans="1:13" ht="15.75" x14ac:dyDescent="0.25">
      <c r="A18" s="14" t="s">
        <v>33</v>
      </c>
      <c r="B18" s="14"/>
      <c r="C18" s="14"/>
      <c r="D18" s="14"/>
      <c r="E18" s="17"/>
      <c r="F18" s="17"/>
      <c r="G18" s="14"/>
      <c r="H18" s="14"/>
      <c r="I18" s="14"/>
      <c r="J18" s="14"/>
      <c r="K18" s="12"/>
      <c r="L18" s="12"/>
      <c r="M18" s="12"/>
    </row>
    <row r="19" spans="1:13" ht="15.75" x14ac:dyDescent="0.25">
      <c r="A19" s="14" t="s">
        <v>34</v>
      </c>
      <c r="B19" s="14"/>
      <c r="C19" s="14"/>
      <c r="D19" s="14"/>
      <c r="E19" s="17"/>
      <c r="F19" s="17"/>
      <c r="G19" s="14"/>
      <c r="H19" s="14"/>
      <c r="I19" s="14"/>
      <c r="J19" s="14"/>
      <c r="K19" s="12"/>
      <c r="L19" s="12"/>
      <c r="M19" s="12"/>
    </row>
    <row r="20" spans="1:13" ht="15.75" x14ac:dyDescent="0.25">
      <c r="A20" s="14" t="s">
        <v>35</v>
      </c>
      <c r="B20" s="14"/>
      <c r="C20" s="14"/>
      <c r="D20" s="14"/>
      <c r="E20" s="17"/>
      <c r="F20" s="17"/>
      <c r="G20" s="14"/>
      <c r="H20" s="14"/>
      <c r="I20" s="14"/>
      <c r="J20" s="14"/>
      <c r="K20" s="12"/>
      <c r="L20" s="12"/>
      <c r="M20" s="12"/>
    </row>
    <row r="21" spans="1:13" ht="15.75" x14ac:dyDescent="0.25">
      <c r="A21" s="14" t="s">
        <v>36</v>
      </c>
      <c r="B21" s="14"/>
      <c r="C21" s="14"/>
      <c r="D21" s="14"/>
      <c r="E21" s="17"/>
      <c r="F21" s="17"/>
      <c r="G21" s="14"/>
      <c r="H21" s="14"/>
      <c r="I21" s="14"/>
      <c r="J21" s="14"/>
      <c r="K21" s="12"/>
      <c r="L21" s="12"/>
      <c r="M21" s="12"/>
    </row>
    <row r="22" spans="1:13" ht="15.75" x14ac:dyDescent="0.25">
      <c r="A22" s="14"/>
      <c r="B22" s="14"/>
      <c r="C22" s="14"/>
      <c r="D22" s="14"/>
      <c r="E22" s="17"/>
      <c r="F22" s="17"/>
      <c r="G22" s="14"/>
      <c r="H22" s="14"/>
      <c r="I22" s="14"/>
      <c r="J22" s="14"/>
      <c r="K22" s="12"/>
      <c r="L22" s="12"/>
      <c r="M22" s="12"/>
    </row>
    <row r="23" spans="1:13" ht="15.75" x14ac:dyDescent="0.25">
      <c r="A23" s="14"/>
      <c r="B23" s="14"/>
      <c r="C23" s="14"/>
      <c r="D23" s="14"/>
      <c r="E23" s="17"/>
      <c r="F23" s="17"/>
      <c r="G23" s="14"/>
      <c r="H23" s="14"/>
      <c r="I23" s="14"/>
      <c r="J23" s="14"/>
      <c r="K23" s="12"/>
      <c r="L23" s="12"/>
      <c r="M23" s="12"/>
    </row>
    <row r="24" spans="1:13" ht="15.75" x14ac:dyDescent="0.25">
      <c r="A24" s="14"/>
      <c r="B24" s="14"/>
      <c r="C24" s="14"/>
      <c r="D24" s="14"/>
      <c r="E24" s="17"/>
      <c r="F24" s="17"/>
      <c r="G24" s="14"/>
      <c r="H24" s="14"/>
      <c r="I24" s="14"/>
      <c r="J24" s="14"/>
      <c r="K24" s="12"/>
      <c r="L24" s="12"/>
      <c r="M24" s="12"/>
    </row>
    <row r="25" spans="1:13" ht="15.75" x14ac:dyDescent="0.25">
      <c r="A25" s="14" t="s">
        <v>58</v>
      </c>
      <c r="B25" s="14"/>
      <c r="C25" s="14"/>
      <c r="D25" s="14"/>
      <c r="E25" s="17"/>
      <c r="F25" s="17"/>
      <c r="G25" s="14"/>
      <c r="H25" s="14"/>
      <c r="I25" s="14"/>
      <c r="J25" s="14"/>
      <c r="K25" s="12"/>
      <c r="L25" s="12"/>
      <c r="M25" s="12"/>
    </row>
    <row r="26" spans="1:13" ht="15.75" x14ac:dyDescent="0.25">
      <c r="A26" s="14"/>
      <c r="B26" s="14"/>
      <c r="C26" s="14"/>
      <c r="D26" s="14"/>
      <c r="E26" s="17"/>
      <c r="F26" s="17"/>
      <c r="G26" s="14"/>
      <c r="H26" s="14"/>
      <c r="I26" s="14"/>
      <c r="J26" s="14"/>
      <c r="K26" s="12"/>
      <c r="L26" s="12"/>
      <c r="M26" s="12"/>
    </row>
    <row r="27" spans="1:13" ht="15.75" x14ac:dyDescent="0.25">
      <c r="A27" s="14"/>
      <c r="B27" s="14"/>
      <c r="C27" s="14"/>
      <c r="D27" s="14"/>
      <c r="E27" s="17"/>
      <c r="F27" s="17"/>
      <c r="G27" s="14"/>
      <c r="H27" s="14"/>
      <c r="I27" s="14"/>
      <c r="J27" s="14"/>
      <c r="K27" s="12"/>
      <c r="L27" s="12"/>
      <c r="M27" s="12"/>
    </row>
    <row r="28" spans="1:13" ht="15.75" x14ac:dyDescent="0.25">
      <c r="A28" s="17" t="s">
        <v>37</v>
      </c>
      <c r="B28" s="14"/>
      <c r="C28" s="14"/>
      <c r="D28" s="14"/>
      <c r="E28" s="17"/>
      <c r="F28" s="12"/>
      <c r="G28" s="14"/>
      <c r="H28" s="12"/>
      <c r="I28" s="17"/>
      <c r="J28" s="14"/>
      <c r="K28" s="12"/>
      <c r="L28" s="12"/>
      <c r="M28" s="12"/>
    </row>
    <row r="29" spans="1:13" ht="15.75" x14ac:dyDescent="0.25">
      <c r="A29" s="17"/>
      <c r="B29" s="14"/>
      <c r="C29" s="14"/>
      <c r="D29" s="14"/>
      <c r="E29" s="17"/>
      <c r="F29" s="12"/>
      <c r="G29" s="14"/>
      <c r="H29" s="12"/>
      <c r="I29" s="17"/>
      <c r="J29" s="14"/>
      <c r="K29" s="12"/>
      <c r="L29" s="12"/>
      <c r="M29" s="12"/>
    </row>
    <row r="30" spans="1:13" ht="15" x14ac:dyDescent="0.2">
      <c r="A30" s="12"/>
      <c r="B30" s="12"/>
      <c r="C30" s="12"/>
      <c r="D30" s="12"/>
      <c r="E30" s="12"/>
      <c r="F30" s="12"/>
      <c r="G30" s="12"/>
      <c r="H30" s="12"/>
      <c r="I30" s="12"/>
      <c r="J30" s="12"/>
      <c r="K30" s="12"/>
      <c r="L30" s="12"/>
      <c r="M30" s="12"/>
    </row>
    <row r="31" spans="1:13" ht="15.75" x14ac:dyDescent="0.25">
      <c r="A31" s="17" t="s">
        <v>38</v>
      </c>
      <c r="B31" s="14"/>
      <c r="C31" s="14"/>
      <c r="D31" s="14"/>
      <c r="E31" s="17"/>
      <c r="F31" s="12"/>
      <c r="G31" s="14"/>
      <c r="H31" s="12"/>
      <c r="I31" s="17"/>
      <c r="J31" s="14"/>
      <c r="K31" s="12"/>
      <c r="L31" s="12"/>
      <c r="M31" s="12"/>
    </row>
    <row r="32" spans="1:13" ht="15.75" x14ac:dyDescent="0.25">
      <c r="A32" s="17" t="s">
        <v>39</v>
      </c>
      <c r="B32" s="14"/>
      <c r="C32" s="14"/>
      <c r="D32" s="14"/>
      <c r="E32" s="17"/>
      <c r="F32" s="12"/>
      <c r="G32" s="14"/>
      <c r="H32" s="12"/>
      <c r="I32" s="17"/>
      <c r="J32" s="14"/>
      <c r="K32" s="12"/>
      <c r="L32" s="12"/>
      <c r="M32" s="12"/>
    </row>
    <row r="33" spans="1:13" ht="15.75" x14ac:dyDescent="0.25">
      <c r="A33" s="17"/>
      <c r="B33" s="14"/>
      <c r="C33" s="14"/>
      <c r="D33" s="14"/>
      <c r="E33" s="17"/>
      <c r="F33" s="12"/>
      <c r="G33" s="14"/>
      <c r="H33" s="12"/>
      <c r="I33" s="17"/>
      <c r="J33" s="14"/>
      <c r="K33" s="12"/>
      <c r="L33" s="12"/>
      <c r="M33" s="12"/>
    </row>
    <row r="34" spans="1:13" ht="15.75" x14ac:dyDescent="0.25">
      <c r="A34" s="17"/>
      <c r="B34" s="14"/>
      <c r="C34" s="14"/>
      <c r="D34" s="14"/>
      <c r="E34" s="17"/>
      <c r="F34" s="12"/>
      <c r="G34" s="14"/>
      <c r="H34" s="12"/>
      <c r="I34" s="17"/>
      <c r="J34" s="14"/>
      <c r="K34" s="12"/>
      <c r="L34" s="12"/>
      <c r="M34" s="12"/>
    </row>
    <row r="35" spans="1:13" ht="15.75" x14ac:dyDescent="0.25">
      <c r="A35" s="17"/>
      <c r="B35" s="14"/>
      <c r="C35" s="25"/>
      <c r="D35" s="25"/>
      <c r="E35" s="25"/>
      <c r="F35" s="26"/>
      <c r="G35" s="27"/>
      <c r="H35" s="14"/>
      <c r="I35" s="17"/>
      <c r="J35" s="14"/>
      <c r="K35" s="12"/>
      <c r="L35" s="12"/>
      <c r="M35" s="12"/>
    </row>
    <row r="36" spans="1:13" ht="15.75" x14ac:dyDescent="0.25">
      <c r="A36" s="17"/>
      <c r="C36" s="14"/>
      <c r="D36" s="14" t="s">
        <v>59</v>
      </c>
      <c r="E36" s="17"/>
      <c r="F36" s="12"/>
      <c r="G36" s="14"/>
      <c r="I36" s="17"/>
      <c r="J36" s="14"/>
      <c r="K36" s="12"/>
      <c r="L36" s="12"/>
      <c r="M36" s="12"/>
    </row>
    <row r="37" spans="1:13" ht="15.75" x14ac:dyDescent="0.25">
      <c r="A37" s="17"/>
      <c r="B37" s="14"/>
      <c r="D37" s="14"/>
      <c r="E37" s="14"/>
      <c r="F37" s="17"/>
      <c r="G37" s="12"/>
      <c r="H37" s="14"/>
      <c r="I37" s="17"/>
      <c r="J37" s="14"/>
      <c r="K37" s="12"/>
      <c r="L37" s="12"/>
      <c r="M37" s="12"/>
    </row>
    <row r="38" spans="1:13" ht="15.75" x14ac:dyDescent="0.25">
      <c r="A38" s="17"/>
      <c r="B38" s="14"/>
      <c r="H38" s="12"/>
      <c r="I38" s="17"/>
      <c r="J38" s="14"/>
      <c r="K38" s="12"/>
      <c r="L38" s="12"/>
      <c r="M38" s="12"/>
    </row>
    <row r="39" spans="1:13" ht="15.75" x14ac:dyDescent="0.25">
      <c r="A39" s="12" t="s">
        <v>40</v>
      </c>
      <c r="B39" s="14"/>
      <c r="C39" s="14"/>
      <c r="D39" s="14"/>
      <c r="E39" s="17"/>
      <c r="F39" s="12"/>
      <c r="G39" s="14"/>
      <c r="H39" s="14" t="s">
        <v>41</v>
      </c>
      <c r="I39" s="17"/>
      <c r="J39" s="14"/>
      <c r="K39" s="12"/>
      <c r="L39" s="12"/>
      <c r="M39" s="12"/>
    </row>
    <row r="40" spans="1:13" ht="15.75" x14ac:dyDescent="0.25">
      <c r="A40" s="14" t="s">
        <v>42</v>
      </c>
      <c r="B40" s="14"/>
      <c r="C40" s="14"/>
      <c r="D40" s="14"/>
      <c r="E40" s="17"/>
      <c r="F40" s="12"/>
      <c r="G40" s="14"/>
      <c r="H40" s="17" t="s">
        <v>43</v>
      </c>
      <c r="I40" s="17"/>
      <c r="J40" s="14"/>
      <c r="K40" s="12"/>
      <c r="L40" s="12"/>
      <c r="M40" s="12"/>
    </row>
    <row r="41" spans="1:13" ht="15.75" x14ac:dyDescent="0.25">
      <c r="A41" s="17" t="s">
        <v>44</v>
      </c>
      <c r="B41" s="14"/>
      <c r="C41" s="14"/>
      <c r="D41" s="14"/>
      <c r="E41" s="17"/>
      <c r="F41" s="12"/>
      <c r="G41" s="14"/>
      <c r="H41" s="20" t="s">
        <v>45</v>
      </c>
      <c r="I41" s="20"/>
      <c r="J41" s="20"/>
      <c r="K41" s="12"/>
      <c r="L41" s="12"/>
      <c r="M41" s="12"/>
    </row>
    <row r="42" spans="1:13" ht="15.75" x14ac:dyDescent="0.25">
      <c r="A42" s="12"/>
      <c r="B42" s="14"/>
      <c r="C42" s="14"/>
      <c r="D42" s="14"/>
      <c r="E42" s="17"/>
      <c r="F42" s="12"/>
      <c r="G42" s="14" t="s">
        <v>46</v>
      </c>
      <c r="H42" s="12" t="s">
        <v>47</v>
      </c>
      <c r="I42" s="12"/>
      <c r="J42" s="12"/>
      <c r="K42" s="12"/>
      <c r="L42" s="12"/>
      <c r="M42" s="12"/>
    </row>
    <row r="43" spans="1:13" ht="15.75" x14ac:dyDescent="0.25">
      <c r="A43" s="14"/>
      <c r="B43" s="14"/>
      <c r="C43" s="14"/>
      <c r="D43" s="14"/>
      <c r="E43" s="17"/>
      <c r="F43" s="12"/>
      <c r="G43" s="14"/>
      <c r="H43" s="12"/>
      <c r="I43" s="17"/>
      <c r="J43" s="14"/>
      <c r="K43" s="12"/>
      <c r="L43" s="12"/>
      <c r="M43" s="12"/>
    </row>
    <row r="44" spans="1:13" ht="15.75" x14ac:dyDescent="0.25">
      <c r="A44" s="17"/>
      <c r="B44" s="14"/>
      <c r="C44" s="14"/>
      <c r="D44" s="14"/>
      <c r="E44" s="17"/>
      <c r="F44" s="12"/>
      <c r="G44" s="14"/>
      <c r="H44" s="12"/>
      <c r="I44" s="14" t="s">
        <v>48</v>
      </c>
      <c r="J44" s="12"/>
      <c r="K44" s="20" t="s">
        <v>49</v>
      </c>
      <c r="L44" s="12"/>
    </row>
    <row r="45" spans="1:13" ht="15.75" x14ac:dyDescent="0.25">
      <c r="A45" s="14"/>
      <c r="B45" s="14"/>
      <c r="C45" s="14"/>
      <c r="D45" s="14"/>
      <c r="E45" s="17"/>
      <c r="F45" s="12"/>
      <c r="G45" s="14"/>
      <c r="H45" s="12"/>
      <c r="I45" s="17"/>
      <c r="J45" s="14"/>
      <c r="K45" s="12"/>
      <c r="L45" s="12"/>
      <c r="M45" s="12"/>
    </row>
    <row r="46" spans="1:13" ht="15.75" x14ac:dyDescent="0.25">
      <c r="A46" s="12"/>
      <c r="B46" s="12"/>
      <c r="C46" s="14"/>
      <c r="D46" s="14"/>
      <c r="E46" s="17"/>
      <c r="F46" s="14" t="s">
        <v>50</v>
      </c>
      <c r="G46" s="14"/>
      <c r="H46" s="14"/>
      <c r="I46" s="14"/>
      <c r="J46" s="14"/>
      <c r="K46" s="12"/>
      <c r="L46" s="12"/>
      <c r="M46" s="12"/>
    </row>
    <row r="47" spans="1:13" ht="15.75" x14ac:dyDescent="0.25">
      <c r="A47" s="14"/>
      <c r="B47" s="14"/>
      <c r="C47" s="14"/>
      <c r="D47" s="14"/>
      <c r="E47" s="17"/>
      <c r="F47" s="17" t="s">
        <v>51</v>
      </c>
      <c r="G47" s="14"/>
      <c r="H47" s="14"/>
      <c r="I47" s="14"/>
      <c r="J47" s="14"/>
      <c r="K47" s="12"/>
      <c r="L47" s="12"/>
      <c r="M47" s="12"/>
    </row>
    <row r="48" spans="1:13" ht="15.75" x14ac:dyDescent="0.25">
      <c r="A48" s="14" t="s">
        <v>47</v>
      </c>
      <c r="B48" s="14"/>
      <c r="C48" s="14"/>
      <c r="D48" s="14"/>
      <c r="E48" s="17"/>
      <c r="F48" s="17" t="s">
        <v>51</v>
      </c>
      <c r="G48" s="14"/>
      <c r="H48" s="14"/>
      <c r="I48" s="14"/>
      <c r="J48" s="14"/>
      <c r="K48" s="12"/>
      <c r="L48" s="12"/>
      <c r="M48" s="12"/>
    </row>
    <row r="49" spans="1:13" ht="15.75" x14ac:dyDescent="0.25">
      <c r="A49" s="14"/>
      <c r="B49" s="14"/>
      <c r="C49" s="14"/>
      <c r="D49" s="14"/>
      <c r="E49" s="17"/>
      <c r="F49" s="17" t="s">
        <v>51</v>
      </c>
      <c r="G49" s="14"/>
      <c r="H49" s="14"/>
      <c r="I49" s="14"/>
      <c r="J49" s="14"/>
      <c r="K49" s="12"/>
      <c r="L49" s="12"/>
      <c r="M49" s="12"/>
    </row>
    <row r="50" spans="1:13" ht="15.75" x14ac:dyDescent="0.25">
      <c r="A50" s="14"/>
      <c r="B50" s="14"/>
      <c r="C50" s="14"/>
      <c r="D50" s="14"/>
      <c r="E50" s="14"/>
      <c r="F50" s="17" t="s">
        <v>51</v>
      </c>
      <c r="G50" s="14"/>
      <c r="H50" s="14"/>
      <c r="I50" s="14"/>
      <c r="J50" s="14"/>
      <c r="K50" s="12"/>
      <c r="L50" s="12"/>
      <c r="M50" s="12"/>
    </row>
    <row r="51" spans="1:13" ht="15.75" x14ac:dyDescent="0.25">
      <c r="A51" s="14"/>
      <c r="B51" s="14"/>
      <c r="C51" s="14"/>
      <c r="D51" s="14"/>
      <c r="E51" s="14"/>
      <c r="F51" s="14"/>
      <c r="G51" s="14"/>
      <c r="H51" s="14"/>
      <c r="I51" s="14"/>
      <c r="J51" s="14"/>
      <c r="K51" s="12"/>
      <c r="L51" s="12"/>
      <c r="M51" s="12"/>
    </row>
    <row r="52" spans="1:13" ht="15.75" x14ac:dyDescent="0.25">
      <c r="A52" s="14"/>
      <c r="B52" s="14"/>
      <c r="C52" s="14"/>
      <c r="D52" s="14"/>
      <c r="E52" s="14"/>
      <c r="F52" s="14"/>
      <c r="G52" s="14"/>
      <c r="H52" s="14"/>
      <c r="I52" s="14"/>
      <c r="J52" s="14"/>
      <c r="K52" s="12"/>
      <c r="L52" s="12"/>
      <c r="M52" s="12"/>
    </row>
    <row r="53" spans="1:13" ht="15.75" x14ac:dyDescent="0.25">
      <c r="A53" s="14" t="s">
        <v>52</v>
      </c>
      <c r="B53" s="14"/>
      <c r="C53" s="14"/>
      <c r="D53" s="14"/>
      <c r="E53" s="17"/>
      <c r="F53" s="12"/>
      <c r="G53" s="12"/>
      <c r="H53" s="17" t="s">
        <v>53</v>
      </c>
      <c r="I53" s="14"/>
      <c r="J53" s="14"/>
      <c r="K53" s="14"/>
      <c r="L53" s="12"/>
      <c r="M53" s="12"/>
    </row>
    <row r="54" spans="1:13" ht="15.75" x14ac:dyDescent="0.25">
      <c r="A54" s="14"/>
      <c r="B54" s="14"/>
      <c r="C54" s="14"/>
      <c r="D54" s="14"/>
      <c r="E54" s="17"/>
      <c r="F54" s="17"/>
      <c r="G54" s="14"/>
      <c r="H54" s="14"/>
      <c r="I54" s="14"/>
      <c r="J54" s="14"/>
      <c r="K54" s="12"/>
      <c r="L54" s="12"/>
      <c r="M54" s="12"/>
    </row>
    <row r="55" spans="1:13" ht="15.75" x14ac:dyDescent="0.25">
      <c r="A55" s="14" t="s">
        <v>54</v>
      </c>
      <c r="B55" s="14"/>
      <c r="C55" s="14"/>
      <c r="D55" s="14"/>
      <c r="E55" s="17"/>
      <c r="F55" s="17"/>
      <c r="G55" s="14"/>
      <c r="H55" s="14"/>
      <c r="I55" s="14"/>
      <c r="J55" s="14"/>
      <c r="K55" s="12"/>
      <c r="L55" s="12"/>
      <c r="M55" s="12"/>
    </row>
    <row r="56" spans="1:13" ht="15.75" x14ac:dyDescent="0.25">
      <c r="A56" s="14"/>
      <c r="B56" s="14"/>
      <c r="C56" s="14"/>
      <c r="D56" s="14"/>
      <c r="E56" s="17"/>
      <c r="F56" s="17"/>
      <c r="G56" s="14"/>
      <c r="H56" s="14"/>
      <c r="I56" s="14"/>
      <c r="J56" s="14"/>
      <c r="K56" s="12"/>
      <c r="L56" s="12"/>
      <c r="M56" s="12"/>
    </row>
    <row r="57" spans="1:13" ht="15.75" x14ac:dyDescent="0.25">
      <c r="A57" s="14" t="s">
        <v>38</v>
      </c>
      <c r="B57" s="14"/>
      <c r="C57" s="14"/>
      <c r="D57" s="14"/>
      <c r="E57" s="17"/>
      <c r="F57" s="17"/>
      <c r="G57" s="14"/>
      <c r="H57" s="14"/>
      <c r="I57" s="14"/>
      <c r="J57" s="14"/>
      <c r="K57" s="12"/>
      <c r="L57" s="12"/>
      <c r="M57" s="12"/>
    </row>
    <row r="58" spans="1:13" ht="15.75" x14ac:dyDescent="0.25">
      <c r="A58" s="14" t="s">
        <v>38</v>
      </c>
      <c r="B58" s="14"/>
      <c r="C58" s="14"/>
      <c r="D58" s="14"/>
      <c r="E58" s="17"/>
      <c r="F58" s="17"/>
      <c r="G58" s="14"/>
      <c r="H58" s="14"/>
      <c r="I58" s="14"/>
      <c r="J58" s="14"/>
      <c r="K58" s="12"/>
      <c r="L58" s="12"/>
      <c r="M58" s="12"/>
    </row>
    <row r="59" spans="1:13" ht="15.75" x14ac:dyDescent="0.25">
      <c r="A59" s="14" t="s">
        <v>38</v>
      </c>
      <c r="B59" s="14"/>
      <c r="C59" s="14"/>
      <c r="D59" s="14"/>
      <c r="E59" s="17"/>
      <c r="F59" s="17"/>
      <c r="G59" s="14"/>
      <c r="H59" s="14"/>
      <c r="I59" s="14"/>
      <c r="J59" s="14"/>
      <c r="K59" s="12"/>
      <c r="L59" s="12"/>
      <c r="M59" s="12"/>
    </row>
    <row r="60" spans="1:13" ht="15.75" x14ac:dyDescent="0.25">
      <c r="A60" s="14" t="s">
        <v>38</v>
      </c>
      <c r="B60" s="14"/>
      <c r="C60" s="14"/>
      <c r="D60" s="14"/>
      <c r="E60" s="17"/>
      <c r="F60" s="17"/>
      <c r="G60" s="14"/>
      <c r="H60" s="14"/>
      <c r="I60" s="14"/>
      <c r="J60" s="14"/>
      <c r="K60" s="12"/>
      <c r="L60" s="12"/>
      <c r="M60" s="12"/>
    </row>
    <row r="61" spans="1:13" ht="15.75" x14ac:dyDescent="0.25">
      <c r="A61" s="14"/>
      <c r="B61" s="14"/>
      <c r="C61" s="14"/>
      <c r="D61" s="14"/>
      <c r="E61" s="17"/>
      <c r="F61" s="17"/>
      <c r="G61" s="14"/>
      <c r="H61" s="14"/>
      <c r="I61" s="14"/>
      <c r="J61" s="14"/>
      <c r="K61" s="12"/>
      <c r="L61" s="12"/>
      <c r="M61" s="12"/>
    </row>
    <row r="62" spans="1:13" ht="15.75" x14ac:dyDescent="0.25">
      <c r="A62" s="14"/>
      <c r="B62" s="14"/>
      <c r="C62" s="14"/>
      <c r="D62" s="14"/>
      <c r="E62" s="17"/>
      <c r="F62" s="17"/>
      <c r="G62" s="14"/>
      <c r="H62" s="14"/>
      <c r="I62" s="14"/>
      <c r="J62" s="14"/>
      <c r="K62" s="12"/>
      <c r="L62" s="12"/>
      <c r="M62" s="12"/>
    </row>
    <row r="63" spans="1:13" ht="15.75" x14ac:dyDescent="0.25">
      <c r="A63" s="14"/>
      <c r="B63" s="14"/>
      <c r="C63" s="14"/>
      <c r="D63" s="14"/>
      <c r="E63" s="17"/>
      <c r="F63" s="17"/>
      <c r="G63" s="14"/>
      <c r="H63" s="14"/>
      <c r="I63" s="14"/>
      <c r="J63" s="14"/>
      <c r="K63" s="12"/>
    </row>
    <row r="64" spans="1:13" ht="15.75" x14ac:dyDescent="0.25">
      <c r="A64" s="14"/>
      <c r="B64" s="14"/>
      <c r="C64" s="14"/>
      <c r="D64" s="14"/>
      <c r="E64" s="17"/>
      <c r="F64" s="17"/>
      <c r="G64" s="14"/>
      <c r="H64" s="14"/>
      <c r="I64" s="14"/>
      <c r="J64" s="14"/>
      <c r="K64" s="12"/>
    </row>
  </sheetData>
  <mergeCells count="5">
    <mergeCell ref="A1:I1"/>
    <mergeCell ref="A2:I2"/>
    <mergeCell ref="A3:I3"/>
    <mergeCell ref="A4:I4"/>
    <mergeCell ref="B6:J7"/>
  </mergeCells>
  <phoneticPr fontId="0" type="noConversion"/>
  <pageMargins left="0.75" right="0.75" top="1" bottom="1" header="0.5" footer="0.5"/>
  <pageSetup scale="65" orientation="portrait" r:id="rId1"/>
  <headerFooter alignWithMargins="0">
    <oddFooter>&amp;CP - &amp;P+4.&amp;R&amp;D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110"/>
  <sheetViews>
    <sheetView zoomScaleNormal="100" workbookViewId="0">
      <selection activeCell="C52" sqref="C52"/>
    </sheetView>
  </sheetViews>
  <sheetFormatPr defaultColWidth="9.140625" defaultRowHeight="15" x14ac:dyDescent="0.2"/>
  <cols>
    <col min="1" max="1" width="11.7109375" customWidth="1"/>
    <col min="2" max="2" width="14.7109375" customWidth="1"/>
    <col min="3" max="3" width="62.7109375" customWidth="1"/>
    <col min="4" max="4" width="8.85546875"/>
    <col min="5" max="5" width="12.28515625" style="62" customWidth="1"/>
    <col min="6" max="16384" width="9.140625" style="28"/>
  </cols>
  <sheetData>
    <row r="1" spans="1:5" x14ac:dyDescent="0.2">
      <c r="A1" s="121" t="s">
        <v>172</v>
      </c>
      <c r="B1" s="122"/>
      <c r="C1" s="122"/>
      <c r="D1" s="122"/>
      <c r="E1" s="123"/>
    </row>
    <row r="2" spans="1:5" x14ac:dyDescent="0.2">
      <c r="A2" s="124"/>
      <c r="B2" s="116"/>
      <c r="C2" s="116"/>
      <c r="D2" s="116"/>
      <c r="E2" s="125"/>
    </row>
    <row r="3" spans="1:5" x14ac:dyDescent="0.2">
      <c r="A3" s="124"/>
      <c r="B3" s="116"/>
      <c r="C3" s="116"/>
      <c r="D3" s="116"/>
      <c r="E3" s="125"/>
    </row>
    <row r="4" spans="1:5" x14ac:dyDescent="0.2">
      <c r="A4" s="124"/>
      <c r="B4" s="116"/>
      <c r="C4" s="116"/>
      <c r="D4" s="116"/>
      <c r="E4" s="125"/>
    </row>
    <row r="5" spans="1:5" ht="15.75" thickBot="1" x14ac:dyDescent="0.25">
      <c r="A5" s="126"/>
      <c r="B5" s="127"/>
      <c r="C5" s="127"/>
      <c r="D5" s="127"/>
      <c r="E5" s="128"/>
    </row>
    <row r="6" spans="1:5" ht="26.25" thickBot="1" x14ac:dyDescent="0.25">
      <c r="A6" s="30" t="s">
        <v>60</v>
      </c>
      <c r="B6" s="31" t="s">
        <v>0</v>
      </c>
      <c r="C6" s="31" t="s">
        <v>1</v>
      </c>
      <c r="D6" s="31" t="s">
        <v>2</v>
      </c>
      <c r="E6" s="81" t="s">
        <v>61</v>
      </c>
    </row>
    <row r="7" spans="1:5" ht="15.75" thickBot="1" x14ac:dyDescent="0.25">
      <c r="A7" s="104" t="s">
        <v>174</v>
      </c>
      <c r="B7" s="34"/>
      <c r="C7" s="34"/>
      <c r="D7" s="34"/>
      <c r="E7" s="82"/>
    </row>
    <row r="8" spans="1:5" x14ac:dyDescent="0.2">
      <c r="A8" s="38">
        <v>1</v>
      </c>
      <c r="B8" s="39">
        <v>220</v>
      </c>
      <c r="C8" s="40" t="s">
        <v>64</v>
      </c>
      <c r="D8" s="39" t="s">
        <v>70</v>
      </c>
      <c r="E8" s="92">
        <v>1</v>
      </c>
    </row>
    <row r="9" spans="1:5" x14ac:dyDescent="0.2">
      <c r="A9" s="43">
        <v>2</v>
      </c>
      <c r="B9" s="44" t="s">
        <v>109</v>
      </c>
      <c r="C9" s="45" t="s">
        <v>110</v>
      </c>
      <c r="D9" s="44" t="s">
        <v>66</v>
      </c>
      <c r="E9" s="46">
        <v>125</v>
      </c>
    </row>
    <row r="10" spans="1:5" x14ac:dyDescent="0.2">
      <c r="A10" s="43">
        <v>3</v>
      </c>
      <c r="B10" s="44">
        <v>641</v>
      </c>
      <c r="C10" s="45" t="s">
        <v>72</v>
      </c>
      <c r="D10" s="44" t="s">
        <v>65</v>
      </c>
      <c r="E10" s="46">
        <v>1</v>
      </c>
    </row>
    <row r="11" spans="1:5" x14ac:dyDescent="0.2">
      <c r="A11" s="43">
        <v>4</v>
      </c>
      <c r="B11" s="44" t="s">
        <v>111</v>
      </c>
      <c r="C11" s="45" t="s">
        <v>98</v>
      </c>
      <c r="D11" s="44" t="s">
        <v>65</v>
      </c>
      <c r="E11" s="46">
        <v>1</v>
      </c>
    </row>
    <row r="12" spans="1:5" x14ac:dyDescent="0.2">
      <c r="A12" s="43">
        <v>5</v>
      </c>
      <c r="B12" s="44" t="s">
        <v>92</v>
      </c>
      <c r="C12" s="45" t="s">
        <v>76</v>
      </c>
      <c r="D12" s="44" t="s">
        <v>65</v>
      </c>
      <c r="E12" s="46">
        <v>25</v>
      </c>
    </row>
    <row r="13" spans="1:5" x14ac:dyDescent="0.2">
      <c r="A13" s="43">
        <v>6</v>
      </c>
      <c r="B13" s="44" t="s">
        <v>99</v>
      </c>
      <c r="C13" s="45" t="s">
        <v>102</v>
      </c>
      <c r="D13" s="44" t="s">
        <v>66</v>
      </c>
      <c r="E13" s="46">
        <v>640</v>
      </c>
    </row>
    <row r="14" spans="1:5" x14ac:dyDescent="0.2">
      <c r="A14" s="43">
        <v>7</v>
      </c>
      <c r="B14" s="44" t="s">
        <v>79</v>
      </c>
      <c r="C14" s="45" t="s">
        <v>112</v>
      </c>
      <c r="D14" s="44" t="s">
        <v>80</v>
      </c>
      <c r="E14" s="46">
        <v>240</v>
      </c>
    </row>
    <row r="15" spans="1:5" x14ac:dyDescent="0.2">
      <c r="A15" s="43">
        <v>8</v>
      </c>
      <c r="B15" s="44" t="s">
        <v>81</v>
      </c>
      <c r="C15" s="45" t="s">
        <v>113</v>
      </c>
      <c r="D15" s="44" t="s">
        <v>80</v>
      </c>
      <c r="E15" s="46">
        <v>1800</v>
      </c>
    </row>
    <row r="16" spans="1:5" x14ac:dyDescent="0.2">
      <c r="A16" s="43">
        <v>9</v>
      </c>
      <c r="B16" s="44" t="s">
        <v>81</v>
      </c>
      <c r="C16" s="45" t="s">
        <v>114</v>
      </c>
      <c r="D16" s="44" t="s">
        <v>80</v>
      </c>
      <c r="E16" s="46">
        <v>1800</v>
      </c>
    </row>
    <row r="17" spans="1:5" x14ac:dyDescent="0.2">
      <c r="A17" s="43">
        <v>10</v>
      </c>
      <c r="B17" s="44" t="s">
        <v>82</v>
      </c>
      <c r="C17" s="45" t="s">
        <v>103</v>
      </c>
      <c r="D17" s="44" t="s">
        <v>80</v>
      </c>
      <c r="E17" s="46">
        <v>720</v>
      </c>
    </row>
    <row r="18" spans="1:5" x14ac:dyDescent="0.2">
      <c r="A18" s="43">
        <v>11</v>
      </c>
      <c r="B18" s="44" t="s">
        <v>83</v>
      </c>
      <c r="C18" s="45" t="s">
        <v>115</v>
      </c>
      <c r="D18" s="44" t="s">
        <v>80</v>
      </c>
      <c r="E18" s="46">
        <v>1440</v>
      </c>
    </row>
    <row r="19" spans="1:5" x14ac:dyDescent="0.2">
      <c r="A19" s="43">
        <v>12</v>
      </c>
      <c r="B19" s="44" t="s">
        <v>83</v>
      </c>
      <c r="C19" s="45" t="s">
        <v>116</v>
      </c>
      <c r="D19" s="44" t="s">
        <v>80</v>
      </c>
      <c r="E19" s="46">
        <v>3600</v>
      </c>
    </row>
    <row r="20" spans="1:5" x14ac:dyDescent="0.2">
      <c r="A20" s="43">
        <v>13</v>
      </c>
      <c r="B20" s="44" t="s">
        <v>84</v>
      </c>
      <c r="C20" s="45" t="s">
        <v>85</v>
      </c>
      <c r="D20" s="44" t="s">
        <v>80</v>
      </c>
      <c r="E20" s="46">
        <v>7200</v>
      </c>
    </row>
    <row r="21" spans="1:5" x14ac:dyDescent="0.2">
      <c r="A21" s="43">
        <v>14</v>
      </c>
      <c r="B21" s="44" t="s">
        <v>100</v>
      </c>
      <c r="C21" s="45" t="s">
        <v>101</v>
      </c>
      <c r="D21" s="44" t="s">
        <v>80</v>
      </c>
      <c r="E21" s="46">
        <v>50</v>
      </c>
    </row>
    <row r="22" spans="1:5" x14ac:dyDescent="0.2">
      <c r="A22" s="43">
        <v>15</v>
      </c>
      <c r="B22" s="44" t="s">
        <v>90</v>
      </c>
      <c r="C22" s="45" t="s">
        <v>78</v>
      </c>
      <c r="D22" s="44" t="s">
        <v>63</v>
      </c>
      <c r="E22" s="46">
        <v>50</v>
      </c>
    </row>
    <row r="23" spans="1:5" x14ac:dyDescent="0.2">
      <c r="A23" s="43">
        <v>16</v>
      </c>
      <c r="B23" s="44" t="s">
        <v>93</v>
      </c>
      <c r="C23" s="45" t="s">
        <v>86</v>
      </c>
      <c r="D23" s="44" t="s">
        <v>66</v>
      </c>
      <c r="E23" s="46">
        <v>500</v>
      </c>
    </row>
    <row r="24" spans="1:5" x14ac:dyDescent="0.2">
      <c r="A24" s="43">
        <v>17</v>
      </c>
      <c r="B24" s="44" t="s">
        <v>94</v>
      </c>
      <c r="C24" s="45" t="s">
        <v>87</v>
      </c>
      <c r="D24" s="44" t="s">
        <v>70</v>
      </c>
      <c r="E24" s="46">
        <v>1</v>
      </c>
    </row>
    <row r="25" spans="1:5" x14ac:dyDescent="0.2">
      <c r="A25" s="43">
        <v>18</v>
      </c>
      <c r="B25" s="44" t="s">
        <v>96</v>
      </c>
      <c r="C25" s="45" t="s">
        <v>117</v>
      </c>
      <c r="D25" s="44" t="s">
        <v>70</v>
      </c>
      <c r="E25" s="46">
        <v>1</v>
      </c>
    </row>
    <row r="26" spans="1:5" x14ac:dyDescent="0.2">
      <c r="A26" s="43">
        <v>19</v>
      </c>
      <c r="B26" s="44" t="s">
        <v>73</v>
      </c>
      <c r="C26" s="45" t="s">
        <v>74</v>
      </c>
      <c r="D26" s="44" t="s">
        <v>69</v>
      </c>
      <c r="E26" s="46">
        <v>56</v>
      </c>
    </row>
    <row r="27" spans="1:5" x14ac:dyDescent="0.2">
      <c r="A27" s="43">
        <v>20</v>
      </c>
      <c r="B27" s="44" t="s">
        <v>73</v>
      </c>
      <c r="C27" s="45" t="s">
        <v>104</v>
      </c>
      <c r="D27" s="44" t="s">
        <v>66</v>
      </c>
      <c r="E27" s="46">
        <v>80</v>
      </c>
    </row>
    <row r="28" spans="1:5" x14ac:dyDescent="0.2">
      <c r="A28" s="43">
        <v>21</v>
      </c>
      <c r="B28" s="44" t="s">
        <v>73</v>
      </c>
      <c r="C28" s="45" t="s">
        <v>75</v>
      </c>
      <c r="D28" s="44" t="s">
        <v>66</v>
      </c>
      <c r="E28" s="46">
        <v>24</v>
      </c>
    </row>
    <row r="29" spans="1:5" x14ac:dyDescent="0.2">
      <c r="A29" s="43">
        <v>22</v>
      </c>
      <c r="B29" s="44" t="s">
        <v>77</v>
      </c>
      <c r="C29" s="45" t="s">
        <v>118</v>
      </c>
      <c r="D29" s="44" t="s">
        <v>66</v>
      </c>
      <c r="E29" s="46">
        <v>125</v>
      </c>
    </row>
    <row r="30" spans="1:5" x14ac:dyDescent="0.2">
      <c r="A30" s="43">
        <v>23</v>
      </c>
      <c r="B30" s="44" t="s">
        <v>77</v>
      </c>
      <c r="C30" s="45" t="s">
        <v>119</v>
      </c>
      <c r="D30" s="44" t="s">
        <v>65</v>
      </c>
      <c r="E30" s="46">
        <v>15000</v>
      </c>
    </row>
    <row r="31" spans="1:5" x14ac:dyDescent="0.2">
      <c r="A31" s="43">
        <v>24</v>
      </c>
      <c r="B31" s="44" t="s">
        <v>77</v>
      </c>
      <c r="C31" s="45" t="s">
        <v>91</v>
      </c>
      <c r="D31" s="44" t="s">
        <v>65</v>
      </c>
      <c r="E31" s="46">
        <v>1</v>
      </c>
    </row>
    <row r="32" spans="1:5" ht="15.75" thickBot="1" x14ac:dyDescent="0.25">
      <c r="A32" s="43">
        <v>25</v>
      </c>
      <c r="B32" s="44" t="s">
        <v>77</v>
      </c>
      <c r="C32" s="45" t="s">
        <v>120</v>
      </c>
      <c r="D32" s="44" t="s">
        <v>80</v>
      </c>
      <c r="E32" s="46">
        <v>2640</v>
      </c>
    </row>
    <row r="33" spans="1:5" ht="15.75" thickBot="1" x14ac:dyDescent="0.25">
      <c r="A33" s="104" t="s">
        <v>175</v>
      </c>
      <c r="B33" s="34"/>
      <c r="C33" s="34"/>
      <c r="D33" s="34"/>
      <c r="E33" s="82"/>
    </row>
    <row r="34" spans="1:5" x14ac:dyDescent="0.2">
      <c r="A34" s="43">
        <v>26</v>
      </c>
      <c r="B34" s="44" t="s">
        <v>163</v>
      </c>
      <c r="C34" s="45" t="s">
        <v>164</v>
      </c>
      <c r="D34" s="44" t="s">
        <v>70</v>
      </c>
      <c r="E34" s="46">
        <v>1</v>
      </c>
    </row>
    <row r="35" spans="1:5" x14ac:dyDescent="0.2">
      <c r="A35" s="43">
        <v>27</v>
      </c>
      <c r="B35" s="44" t="s">
        <v>129</v>
      </c>
      <c r="C35" s="45" t="s">
        <v>130</v>
      </c>
      <c r="D35" s="44" t="s">
        <v>67</v>
      </c>
      <c r="E35" s="46">
        <v>27</v>
      </c>
    </row>
    <row r="36" spans="1:5" x14ac:dyDescent="0.2">
      <c r="A36" s="43">
        <v>28</v>
      </c>
      <c r="B36" s="44" t="s">
        <v>131</v>
      </c>
      <c r="C36" s="45" t="s">
        <v>132</v>
      </c>
      <c r="D36" s="44" t="s">
        <v>161</v>
      </c>
      <c r="E36" s="46">
        <v>642</v>
      </c>
    </row>
    <row r="37" spans="1:5" x14ac:dyDescent="0.2">
      <c r="A37" s="43">
        <v>29</v>
      </c>
      <c r="B37" s="44" t="s">
        <v>133</v>
      </c>
      <c r="C37" s="45" t="s">
        <v>134</v>
      </c>
      <c r="D37" s="44" t="s">
        <v>63</v>
      </c>
      <c r="E37" s="46">
        <v>15</v>
      </c>
    </row>
    <row r="38" spans="1:5" x14ac:dyDescent="0.2">
      <c r="A38" s="43">
        <v>30</v>
      </c>
      <c r="B38" s="44" t="s">
        <v>165</v>
      </c>
      <c r="C38" s="45" t="s">
        <v>166</v>
      </c>
      <c r="D38" s="44" t="s">
        <v>63</v>
      </c>
      <c r="E38" s="46">
        <v>127</v>
      </c>
    </row>
    <row r="39" spans="1:5" x14ac:dyDescent="0.2">
      <c r="A39" s="43">
        <v>31</v>
      </c>
      <c r="B39" s="44" t="s">
        <v>167</v>
      </c>
      <c r="C39" s="45" t="s">
        <v>168</v>
      </c>
      <c r="D39" s="44" t="s">
        <v>161</v>
      </c>
      <c r="E39" s="46">
        <v>16060</v>
      </c>
    </row>
    <row r="40" spans="1:5" x14ac:dyDescent="0.2">
      <c r="A40" s="43">
        <v>32</v>
      </c>
      <c r="B40" s="44" t="s">
        <v>135</v>
      </c>
      <c r="C40" s="45" t="s">
        <v>136</v>
      </c>
      <c r="D40" s="44" t="s">
        <v>161</v>
      </c>
      <c r="E40" s="46">
        <v>1510</v>
      </c>
    </row>
    <row r="41" spans="1:5" x14ac:dyDescent="0.2">
      <c r="A41" s="43">
        <v>33</v>
      </c>
      <c r="B41" s="44">
        <v>512</v>
      </c>
      <c r="C41" s="45" t="s">
        <v>137</v>
      </c>
      <c r="D41" s="44" t="s">
        <v>67</v>
      </c>
      <c r="E41" s="46">
        <v>27</v>
      </c>
    </row>
    <row r="42" spans="1:5" x14ac:dyDescent="0.2">
      <c r="A42" s="43">
        <v>34</v>
      </c>
      <c r="B42" s="44" t="s">
        <v>121</v>
      </c>
      <c r="C42" s="45" t="s">
        <v>122</v>
      </c>
      <c r="D42" s="44" t="s">
        <v>70</v>
      </c>
      <c r="E42" s="46">
        <v>2</v>
      </c>
    </row>
    <row r="43" spans="1:5" x14ac:dyDescent="0.2">
      <c r="A43" s="43">
        <v>35</v>
      </c>
      <c r="B43" s="44" t="s">
        <v>123</v>
      </c>
      <c r="C43" s="45" t="s">
        <v>124</v>
      </c>
      <c r="D43" s="44" t="s">
        <v>69</v>
      </c>
      <c r="E43" s="46">
        <v>7262</v>
      </c>
    </row>
    <row r="44" spans="1:5" x14ac:dyDescent="0.2">
      <c r="A44" s="43">
        <v>36</v>
      </c>
      <c r="B44" s="44" t="s">
        <v>138</v>
      </c>
      <c r="C44" s="45" t="s">
        <v>139</v>
      </c>
      <c r="D44" s="44" t="s">
        <v>67</v>
      </c>
      <c r="E44" s="46">
        <v>25</v>
      </c>
    </row>
    <row r="45" spans="1:5" x14ac:dyDescent="0.2">
      <c r="A45" s="43">
        <v>37</v>
      </c>
      <c r="B45" s="44" t="s">
        <v>140</v>
      </c>
      <c r="C45" s="45" t="s">
        <v>141</v>
      </c>
      <c r="D45" s="44" t="s">
        <v>67</v>
      </c>
      <c r="E45" s="46">
        <v>11</v>
      </c>
    </row>
    <row r="46" spans="1:5" x14ac:dyDescent="0.2">
      <c r="A46" s="43">
        <v>38</v>
      </c>
      <c r="B46" s="44" t="s">
        <v>142</v>
      </c>
      <c r="C46" s="45" t="s">
        <v>143</v>
      </c>
      <c r="D46" s="44" t="s">
        <v>67</v>
      </c>
      <c r="E46" s="46">
        <v>141</v>
      </c>
    </row>
    <row r="47" spans="1:5" x14ac:dyDescent="0.2">
      <c r="A47" s="43">
        <v>39</v>
      </c>
      <c r="B47" s="44">
        <v>517</v>
      </c>
      <c r="C47" s="45" t="s">
        <v>144</v>
      </c>
      <c r="D47" s="44" t="s">
        <v>69</v>
      </c>
      <c r="E47" s="46">
        <v>392</v>
      </c>
    </row>
    <row r="48" spans="1:5" x14ac:dyDescent="0.2">
      <c r="A48" s="43">
        <v>40</v>
      </c>
      <c r="B48" s="44" t="s">
        <v>145</v>
      </c>
      <c r="C48" s="45" t="s">
        <v>146</v>
      </c>
      <c r="D48" s="44" t="s">
        <v>66</v>
      </c>
      <c r="E48" s="46">
        <v>44</v>
      </c>
    </row>
    <row r="49" spans="1:5" x14ac:dyDescent="0.2">
      <c r="A49" s="43">
        <v>41</v>
      </c>
      <c r="B49" s="44" t="s">
        <v>125</v>
      </c>
      <c r="C49" s="45" t="s">
        <v>126</v>
      </c>
      <c r="D49" s="44" t="s">
        <v>127</v>
      </c>
      <c r="E49" s="46">
        <v>17</v>
      </c>
    </row>
    <row r="50" spans="1:5" x14ac:dyDescent="0.2">
      <c r="A50" s="43">
        <v>42</v>
      </c>
      <c r="B50" s="44" t="s">
        <v>147</v>
      </c>
      <c r="C50" s="45" t="s">
        <v>148</v>
      </c>
      <c r="D50" s="44" t="s">
        <v>66</v>
      </c>
      <c r="E50" s="46">
        <v>262</v>
      </c>
    </row>
    <row r="51" spans="1:5" x14ac:dyDescent="0.2">
      <c r="A51" s="43">
        <v>43</v>
      </c>
      <c r="B51" s="44" t="s">
        <v>149</v>
      </c>
      <c r="C51" s="45" t="s">
        <v>150</v>
      </c>
      <c r="D51" s="44" t="s">
        <v>162</v>
      </c>
      <c r="E51" s="46">
        <v>1</v>
      </c>
    </row>
    <row r="52" spans="1:5" x14ac:dyDescent="0.2">
      <c r="A52" s="43">
        <v>44</v>
      </c>
      <c r="B52" s="44" t="s">
        <v>151</v>
      </c>
      <c r="C52" s="45" t="s">
        <v>152</v>
      </c>
      <c r="D52" s="44" t="s">
        <v>67</v>
      </c>
      <c r="E52" s="46">
        <v>499</v>
      </c>
    </row>
    <row r="53" spans="1:5" x14ac:dyDescent="0.2">
      <c r="A53" s="43">
        <v>45</v>
      </c>
      <c r="B53" s="44">
        <v>535</v>
      </c>
      <c r="C53" s="45" t="s">
        <v>153</v>
      </c>
      <c r="D53" s="44" t="s">
        <v>67</v>
      </c>
      <c r="E53" s="46">
        <v>78</v>
      </c>
    </row>
    <row r="54" spans="1:5" x14ac:dyDescent="0.2">
      <c r="A54" s="43">
        <v>46</v>
      </c>
      <c r="B54" s="44">
        <v>540</v>
      </c>
      <c r="C54" s="45" t="s">
        <v>154</v>
      </c>
      <c r="D54" s="44" t="s">
        <v>65</v>
      </c>
      <c r="E54" s="46">
        <v>18</v>
      </c>
    </row>
    <row r="55" spans="1:5" x14ac:dyDescent="0.2">
      <c r="A55" s="43">
        <v>47</v>
      </c>
      <c r="B55" s="44" t="s">
        <v>155</v>
      </c>
      <c r="C55" s="45" t="s">
        <v>156</v>
      </c>
      <c r="D55" s="44" t="s">
        <v>68</v>
      </c>
      <c r="E55" s="46">
        <v>230</v>
      </c>
    </row>
    <row r="56" spans="1:5" x14ac:dyDescent="0.2">
      <c r="A56" s="43">
        <v>48</v>
      </c>
      <c r="B56" s="44" t="s">
        <v>157</v>
      </c>
      <c r="C56" s="45" t="s">
        <v>158</v>
      </c>
      <c r="D56" s="44" t="s">
        <v>68</v>
      </c>
      <c r="E56" s="46">
        <v>55</v>
      </c>
    </row>
    <row r="57" spans="1:5" x14ac:dyDescent="0.2">
      <c r="A57" s="43">
        <v>49</v>
      </c>
      <c r="B57" s="44" t="s">
        <v>97</v>
      </c>
      <c r="C57" s="45" t="s">
        <v>128</v>
      </c>
      <c r="D57" s="44" t="s">
        <v>70</v>
      </c>
      <c r="E57" s="46">
        <v>4</v>
      </c>
    </row>
    <row r="58" spans="1:5" x14ac:dyDescent="0.2">
      <c r="A58" s="43">
        <v>50</v>
      </c>
      <c r="B58" s="44" t="s">
        <v>71</v>
      </c>
      <c r="C58" s="45" t="s">
        <v>169</v>
      </c>
      <c r="D58" s="44" t="s">
        <v>65</v>
      </c>
      <c r="E58" s="46">
        <v>1</v>
      </c>
    </row>
    <row r="59" spans="1:5" x14ac:dyDescent="0.2">
      <c r="A59" s="43">
        <v>51</v>
      </c>
      <c r="B59" s="44" t="s">
        <v>159</v>
      </c>
      <c r="C59" s="45" t="s">
        <v>160</v>
      </c>
      <c r="D59" s="44" t="s">
        <v>65</v>
      </c>
      <c r="E59" s="46">
        <v>2</v>
      </c>
    </row>
    <row r="60" spans="1:5" ht="15.75" thickBot="1" x14ac:dyDescent="0.25">
      <c r="A60" s="87">
        <v>52</v>
      </c>
      <c r="B60" s="88" t="s">
        <v>109</v>
      </c>
      <c r="C60" s="89" t="s">
        <v>110</v>
      </c>
      <c r="D60" s="88" t="s">
        <v>66</v>
      </c>
      <c r="E60" s="90">
        <v>400</v>
      </c>
    </row>
    <row r="61" spans="1:5" x14ac:dyDescent="0.2">
      <c r="A61" s="49"/>
      <c r="B61" s="49"/>
      <c r="C61" s="50"/>
      <c r="D61" s="50"/>
      <c r="E61" s="50"/>
    </row>
    <row r="62" spans="1:5" x14ac:dyDescent="0.2">
      <c r="A62" s="49"/>
      <c r="B62" s="49"/>
      <c r="C62" s="49"/>
      <c r="D62" s="49"/>
      <c r="E62" s="51"/>
    </row>
    <row r="63" spans="1:5" x14ac:dyDescent="0.2">
      <c r="A63" s="52"/>
      <c r="B63" s="52"/>
      <c r="C63" s="2"/>
      <c r="D63" s="52"/>
      <c r="E63" s="53"/>
    </row>
    <row r="64" spans="1:5" x14ac:dyDescent="0.2">
      <c r="A64" s="52"/>
      <c r="B64" s="52"/>
      <c r="C64" s="2"/>
      <c r="D64" s="52"/>
      <c r="E64" s="53"/>
    </row>
    <row r="65" spans="1:5" x14ac:dyDescent="0.2">
      <c r="A65" s="52"/>
      <c r="B65" s="52"/>
      <c r="C65" s="2"/>
      <c r="D65" s="52"/>
      <c r="E65" s="53"/>
    </row>
    <row r="66" spans="1:5" x14ac:dyDescent="0.2">
      <c r="A66" s="52"/>
      <c r="B66" s="52"/>
      <c r="C66" s="2"/>
      <c r="D66" s="52"/>
      <c r="E66" s="53"/>
    </row>
    <row r="67" spans="1:5" x14ac:dyDescent="0.2">
      <c r="A67" s="52"/>
      <c r="B67" s="52"/>
      <c r="C67" s="2"/>
      <c r="D67" s="52"/>
      <c r="E67" s="53"/>
    </row>
    <row r="68" spans="1:5" x14ac:dyDescent="0.2">
      <c r="A68" s="52"/>
      <c r="B68" s="52"/>
      <c r="C68" s="2"/>
      <c r="D68" s="52"/>
      <c r="E68" s="53"/>
    </row>
    <row r="69" spans="1:5" x14ac:dyDescent="0.2">
      <c r="A69" s="52"/>
      <c r="B69" s="52"/>
      <c r="C69" s="2"/>
      <c r="D69" s="52"/>
      <c r="E69" s="53"/>
    </row>
    <row r="70" spans="1:5" x14ac:dyDescent="0.2">
      <c r="A70" s="52"/>
      <c r="B70" s="52"/>
      <c r="C70" s="2"/>
      <c r="D70" s="52"/>
      <c r="E70" s="53"/>
    </row>
    <row r="71" spans="1:5" x14ac:dyDescent="0.2">
      <c r="A71" s="52"/>
      <c r="B71" s="52"/>
      <c r="C71" s="2"/>
      <c r="D71" s="52"/>
      <c r="E71" s="53"/>
    </row>
    <row r="72" spans="1:5" x14ac:dyDescent="0.2">
      <c r="A72" s="52"/>
      <c r="B72" s="52"/>
      <c r="C72" s="2"/>
      <c r="D72" s="52"/>
      <c r="E72" s="53"/>
    </row>
    <row r="73" spans="1:5" x14ac:dyDescent="0.2">
      <c r="A73" s="52"/>
      <c r="B73" s="52"/>
      <c r="C73" s="2"/>
      <c r="D73" s="52"/>
      <c r="E73" s="53"/>
    </row>
    <row r="74" spans="1:5" x14ac:dyDescent="0.2">
      <c r="A74" s="2"/>
      <c r="B74" s="52"/>
      <c r="C74" s="2"/>
      <c r="D74" s="52"/>
      <c r="E74" s="53"/>
    </row>
    <row r="75" spans="1:5" x14ac:dyDescent="0.2">
      <c r="A75" s="2"/>
      <c r="B75" s="2"/>
      <c r="C75" s="56"/>
      <c r="D75" s="2"/>
      <c r="E75" s="53"/>
    </row>
    <row r="76" spans="1:5" x14ac:dyDescent="0.2">
      <c r="A76" s="57"/>
      <c r="B76" s="2"/>
      <c r="C76" s="56"/>
      <c r="D76" s="2"/>
      <c r="E76" s="53"/>
    </row>
    <row r="77" spans="1:5" x14ac:dyDescent="0.2">
      <c r="A77" s="3"/>
      <c r="B77" s="3"/>
      <c r="C77" s="2"/>
      <c r="D77" s="2"/>
      <c r="E77" s="53"/>
    </row>
    <row r="78" spans="1:5" x14ac:dyDescent="0.2">
      <c r="A78" s="52"/>
      <c r="B78" s="52"/>
      <c r="C78" s="2"/>
      <c r="D78" s="52"/>
      <c r="E78" s="53"/>
    </row>
    <row r="79" spans="1:5" x14ac:dyDescent="0.2">
      <c r="A79" s="52"/>
      <c r="B79" s="52"/>
      <c r="C79" s="2"/>
      <c r="D79" s="52"/>
      <c r="E79" s="53"/>
    </row>
    <row r="80" spans="1:5" x14ac:dyDescent="0.2">
      <c r="A80" s="52"/>
      <c r="B80" s="52"/>
      <c r="C80" s="2"/>
      <c r="D80" s="52"/>
      <c r="E80" s="53"/>
    </row>
    <row r="81" spans="1:5" x14ac:dyDescent="0.2">
      <c r="A81" s="52"/>
      <c r="B81" s="52"/>
      <c r="C81" s="2"/>
      <c r="D81" s="52"/>
      <c r="E81" s="53"/>
    </row>
    <row r="82" spans="1:5" x14ac:dyDescent="0.2">
      <c r="A82" s="52"/>
      <c r="B82" s="52"/>
      <c r="C82" s="2"/>
      <c r="D82" s="52"/>
      <c r="E82" s="53"/>
    </row>
    <row r="83" spans="1:5" x14ac:dyDescent="0.2">
      <c r="A83" s="52"/>
      <c r="B83" s="52"/>
      <c r="C83" s="2"/>
      <c r="D83" s="52"/>
      <c r="E83" s="53"/>
    </row>
    <row r="84" spans="1:5" x14ac:dyDescent="0.2">
      <c r="A84" s="52"/>
      <c r="B84" s="52"/>
      <c r="C84" s="2"/>
      <c r="D84" s="52"/>
      <c r="E84" s="53"/>
    </row>
    <row r="85" spans="1:5" x14ac:dyDescent="0.2">
      <c r="A85" s="52"/>
      <c r="B85" s="52"/>
      <c r="C85" s="2"/>
      <c r="D85" s="52"/>
      <c r="E85" s="53"/>
    </row>
    <row r="86" spans="1:5" x14ac:dyDescent="0.2">
      <c r="A86" s="52"/>
      <c r="B86" s="52"/>
      <c r="C86" s="2"/>
      <c r="D86" s="52"/>
      <c r="E86" s="53"/>
    </row>
    <row r="87" spans="1:5" x14ac:dyDescent="0.2">
      <c r="A87" s="52"/>
      <c r="B87" s="52"/>
      <c r="C87" s="2"/>
      <c r="D87" s="52"/>
      <c r="E87" s="53"/>
    </row>
    <row r="88" spans="1:5" x14ac:dyDescent="0.2">
      <c r="A88" s="52"/>
      <c r="B88" s="52"/>
      <c r="C88" s="2"/>
      <c r="D88" s="52"/>
      <c r="E88" s="53"/>
    </row>
    <row r="89" spans="1:5" x14ac:dyDescent="0.2">
      <c r="A89" s="52"/>
      <c r="B89" s="52"/>
      <c r="C89" s="2"/>
      <c r="D89" s="52"/>
      <c r="E89" s="53"/>
    </row>
    <row r="90" spans="1:5" x14ac:dyDescent="0.2">
      <c r="A90" s="52"/>
      <c r="B90" s="52"/>
      <c r="C90" s="2"/>
      <c r="D90" s="52"/>
      <c r="E90" s="53"/>
    </row>
    <row r="91" spans="1:5" x14ac:dyDescent="0.2">
      <c r="A91" s="52"/>
      <c r="B91" s="52"/>
      <c r="C91" s="2"/>
      <c r="D91" s="52"/>
      <c r="E91" s="53"/>
    </row>
    <row r="92" spans="1:5" x14ac:dyDescent="0.2">
      <c r="A92" s="52"/>
      <c r="B92" s="52"/>
      <c r="C92" s="2"/>
      <c r="D92" s="52"/>
      <c r="E92" s="53"/>
    </row>
    <row r="93" spans="1:5" x14ac:dyDescent="0.2">
      <c r="A93" s="2"/>
      <c r="B93" s="2"/>
      <c r="C93" s="56"/>
      <c r="D93" s="2"/>
      <c r="E93" s="53"/>
    </row>
    <row r="94" spans="1:5" x14ac:dyDescent="0.2">
      <c r="A94" s="2"/>
      <c r="B94" s="2"/>
      <c r="C94" s="56"/>
      <c r="D94" s="2"/>
      <c r="E94" s="53"/>
    </row>
    <row r="95" spans="1:5" x14ac:dyDescent="0.2">
      <c r="A95" s="3"/>
      <c r="B95" s="3"/>
      <c r="C95" s="3"/>
      <c r="D95" s="3"/>
      <c r="E95" s="59"/>
    </row>
    <row r="96" spans="1:5" x14ac:dyDescent="0.2">
      <c r="A96" s="52"/>
      <c r="B96" s="52"/>
      <c r="C96" s="2"/>
      <c r="D96" s="52"/>
      <c r="E96" s="53"/>
    </row>
    <row r="97" spans="1:5" x14ac:dyDescent="0.2">
      <c r="A97" s="52"/>
      <c r="B97" s="52"/>
      <c r="C97" s="2"/>
      <c r="D97" s="52"/>
      <c r="E97" s="53"/>
    </row>
    <row r="98" spans="1:5" x14ac:dyDescent="0.2">
      <c r="A98" s="52"/>
      <c r="B98" s="52"/>
      <c r="C98" s="2"/>
      <c r="D98" s="52"/>
      <c r="E98" s="53"/>
    </row>
    <row r="99" spans="1:5" x14ac:dyDescent="0.2">
      <c r="A99" s="52"/>
      <c r="B99" s="52"/>
      <c r="C99" s="2"/>
      <c r="D99" s="52"/>
      <c r="E99" s="53"/>
    </row>
    <row r="100" spans="1:5" x14ac:dyDescent="0.2">
      <c r="A100" s="52"/>
      <c r="B100" s="52"/>
      <c r="C100" s="2"/>
      <c r="D100" s="52"/>
      <c r="E100" s="53"/>
    </row>
    <row r="101" spans="1:5" x14ac:dyDescent="0.2">
      <c r="A101" s="52"/>
      <c r="B101" s="52"/>
      <c r="C101" s="2"/>
      <c r="D101" s="52"/>
      <c r="E101" s="53"/>
    </row>
    <row r="102" spans="1:5" x14ac:dyDescent="0.2">
      <c r="A102" s="52"/>
      <c r="B102" s="52"/>
      <c r="C102" s="2"/>
      <c r="D102" s="52"/>
      <c r="E102" s="53"/>
    </row>
    <row r="103" spans="1:5" x14ac:dyDescent="0.2">
      <c r="A103" s="52"/>
      <c r="B103" s="52"/>
      <c r="C103" s="2"/>
      <c r="D103" s="52"/>
      <c r="E103" s="53"/>
    </row>
    <row r="104" spans="1:5" x14ac:dyDescent="0.2">
      <c r="A104" s="52"/>
      <c r="B104" s="52"/>
      <c r="C104" s="2"/>
      <c r="D104" s="52"/>
      <c r="E104" s="53"/>
    </row>
    <row r="105" spans="1:5" x14ac:dyDescent="0.2">
      <c r="A105" s="52"/>
      <c r="B105" s="52"/>
      <c r="C105" s="2"/>
      <c r="D105" s="52"/>
      <c r="E105" s="53"/>
    </row>
    <row r="106" spans="1:5" x14ac:dyDescent="0.2">
      <c r="A106" s="52"/>
      <c r="B106" s="52"/>
      <c r="C106" s="2"/>
      <c r="D106" s="52"/>
      <c r="E106" s="53"/>
    </row>
    <row r="107" spans="1:5" x14ac:dyDescent="0.2">
      <c r="A107" s="52"/>
      <c r="B107" s="52"/>
      <c r="C107" s="2"/>
      <c r="D107" s="52"/>
      <c r="E107" s="53"/>
    </row>
    <row r="108" spans="1:5" x14ac:dyDescent="0.2">
      <c r="A108" s="2"/>
      <c r="B108" s="2"/>
      <c r="C108" s="56"/>
      <c r="D108" s="2"/>
      <c r="E108" s="53"/>
    </row>
    <row r="109" spans="1:5" x14ac:dyDescent="0.2">
      <c r="A109" s="2"/>
      <c r="B109" s="2"/>
      <c r="C109" s="2"/>
      <c r="D109" s="2"/>
      <c r="E109" s="53"/>
    </row>
    <row r="110" spans="1:5" x14ac:dyDescent="0.2">
      <c r="A110" s="3"/>
      <c r="B110" s="3"/>
      <c r="C110" s="56"/>
      <c r="D110" s="3"/>
      <c r="E110" s="59"/>
    </row>
  </sheetData>
  <mergeCells count="1">
    <mergeCell ref="A1:E5"/>
  </mergeCells>
  <pageMargins left="0.75" right="0.75" top="1" bottom="1" header="0.5" footer="0.5"/>
  <pageSetup scale="82" fitToHeight="7" orientation="portrait" r:id="rId1"/>
  <headerFooter alignWithMargins="0">
    <oddFooter>&amp;CP - &amp;P+4.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PROPOSAL </vt:lpstr>
      <vt:lpstr>BID FORM</vt:lpstr>
      <vt:lpstr>SUMMARY SHEET</vt:lpstr>
      <vt:lpstr>SIGNATURE PAGE</vt:lpstr>
      <vt:lpstr>CONTRACTORS USE</vt:lpstr>
      <vt:lpstr>'BID FORM'!Print_Area</vt:lpstr>
      <vt:lpstr>INSTRUCTIONS!Print_Area</vt:lpstr>
      <vt:lpstr>'PROPOSAL '!Print_Area</vt:lpstr>
      <vt:lpstr>'SIGNATURE PAGE'!Print_Area</vt:lpstr>
      <vt:lpstr>'BID FORM'!Print_Titles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Armstrong, Morgan</cp:lastModifiedBy>
  <cp:lastPrinted>2025-08-08T13:10:15Z</cp:lastPrinted>
  <dcterms:created xsi:type="dcterms:W3CDTF">2007-03-28T14:49:30Z</dcterms:created>
  <dcterms:modified xsi:type="dcterms:W3CDTF">2025-08-08T20:29:43Z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y fmtid="{D5CDD505-2E9C-101B-9397-08002B2CF9AE}" pid="37" name="MSIP_Label_db9e8ebb-3b4a-454f-a82d-d6d73e55fa8a_Enabled">
    <vt:lpwstr>true</vt:lpwstr>
  </property>
  <property fmtid="{D5CDD505-2E9C-101B-9397-08002B2CF9AE}" pid="38" name="MSIP_Label_db9e8ebb-3b4a-454f-a82d-d6d73e55fa8a_SetDate">
    <vt:lpwstr>2025-08-06T14:34:23Z</vt:lpwstr>
  </property>
  <property fmtid="{D5CDD505-2E9C-101B-9397-08002B2CF9AE}" pid="39" name="MSIP_Label_db9e8ebb-3b4a-454f-a82d-d6d73e55fa8a_Method">
    <vt:lpwstr>Standard</vt:lpwstr>
  </property>
  <property fmtid="{D5CDD505-2E9C-101B-9397-08002B2CF9AE}" pid="40" name="MSIP_Label_db9e8ebb-3b4a-454f-a82d-d6d73e55fa8a_Name">
    <vt:lpwstr>Non-Sensitive</vt:lpwstr>
  </property>
  <property fmtid="{D5CDD505-2E9C-101B-9397-08002B2CF9AE}" pid="41" name="MSIP_Label_db9e8ebb-3b4a-454f-a82d-d6d73e55fa8a_SiteId">
    <vt:lpwstr>79d58ae0-2048-4d8c-9c59-8b1b7dfb4204</vt:lpwstr>
  </property>
  <property fmtid="{D5CDD505-2E9C-101B-9397-08002B2CF9AE}" pid="42" name="MSIP_Label_db9e8ebb-3b4a-454f-a82d-d6d73e55fa8a_ActionId">
    <vt:lpwstr>011e4f23-4257-4fa3-ae0b-e9687316c6c6</vt:lpwstr>
  </property>
  <property fmtid="{D5CDD505-2E9C-101B-9397-08002B2CF9AE}" pid="43" name="MSIP_Label_db9e8ebb-3b4a-454f-a82d-d6d73e55fa8a_ContentBits">
    <vt:lpwstr>0</vt:lpwstr>
  </property>
  <property fmtid="{D5CDD505-2E9C-101B-9397-08002B2CF9AE}" pid="44" name="MSIP_Label_db9e8ebb-3b4a-454f-a82d-d6d73e55fa8a_Tag">
    <vt:lpwstr>10, 3, 0, 1</vt:lpwstr>
  </property>
</Properties>
</file>